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" yWindow="-180" windowWidth="20115" windowHeight="7935" activeTab="1"/>
  </bookViews>
  <sheets>
    <sheet name="Forsøg til O-løb" sheetId="1" r:id="rId1"/>
    <sheet name="Resultatliste" sheetId="5" r:id="rId2"/>
  </sheets>
  <calcPr calcId="145621"/>
</workbook>
</file>

<file path=xl/calcChain.xml><?xml version="1.0" encoding="utf-8"?>
<calcChain xmlns="http://schemas.openxmlformats.org/spreadsheetml/2006/main">
  <c r="K9" i="5" l="1"/>
  <c r="K27" i="5"/>
  <c r="K15" i="5"/>
  <c r="K3" i="5"/>
  <c r="K29" i="5"/>
  <c r="K13" i="5"/>
  <c r="K7" i="5"/>
  <c r="K17" i="5"/>
  <c r="K5" i="5"/>
  <c r="K25" i="5"/>
  <c r="K35" i="5"/>
  <c r="E36" i="5" l="1"/>
  <c r="D36" i="5"/>
  <c r="C36" i="5"/>
  <c r="E35" i="5"/>
  <c r="D35" i="5"/>
  <c r="C35" i="5"/>
  <c r="A35" i="5"/>
  <c r="E26" i="5"/>
  <c r="D26" i="5"/>
  <c r="C26" i="5"/>
  <c r="E25" i="5"/>
  <c r="D25" i="5"/>
  <c r="C25" i="5"/>
  <c r="B25" i="5"/>
  <c r="A25" i="5"/>
  <c r="E6" i="5"/>
  <c r="D6" i="5"/>
  <c r="C6" i="5"/>
  <c r="E5" i="5"/>
  <c r="D5" i="5"/>
  <c r="C5" i="5"/>
  <c r="B5" i="5"/>
  <c r="A5" i="5"/>
  <c r="E18" i="5"/>
  <c r="D18" i="5"/>
  <c r="C18" i="5"/>
  <c r="E17" i="5"/>
  <c r="D17" i="5"/>
  <c r="C17" i="5"/>
  <c r="B17" i="5"/>
  <c r="A17" i="5"/>
  <c r="E32" i="5"/>
  <c r="D32" i="5"/>
  <c r="C32" i="5"/>
  <c r="E31" i="5"/>
  <c r="D31" i="5"/>
  <c r="C31" i="5"/>
  <c r="B31" i="5"/>
  <c r="A31" i="5"/>
  <c r="E8" i="5"/>
  <c r="D8" i="5"/>
  <c r="C8" i="5"/>
  <c r="E7" i="5"/>
  <c r="D7" i="5"/>
  <c r="C7" i="5"/>
  <c r="B7" i="5"/>
  <c r="A7" i="5"/>
  <c r="E14" i="5"/>
  <c r="D14" i="5"/>
  <c r="C14" i="5"/>
  <c r="E13" i="5"/>
  <c r="D13" i="5"/>
  <c r="C13" i="5"/>
  <c r="B13" i="5"/>
  <c r="A13" i="5"/>
  <c r="E30" i="5"/>
  <c r="D30" i="5"/>
  <c r="C30" i="5"/>
  <c r="E29" i="5"/>
  <c r="D29" i="5"/>
  <c r="C29" i="5"/>
  <c r="B29" i="5"/>
  <c r="A29" i="5"/>
  <c r="E4" i="5"/>
  <c r="D4" i="5"/>
  <c r="C4" i="5"/>
  <c r="E3" i="5"/>
  <c r="D3" i="5"/>
  <c r="C3" i="5"/>
  <c r="B3" i="5"/>
  <c r="A3" i="5"/>
  <c r="E16" i="5"/>
  <c r="D16" i="5"/>
  <c r="C16" i="5"/>
  <c r="E15" i="5"/>
  <c r="D15" i="5"/>
  <c r="C15" i="5"/>
  <c r="B15" i="5"/>
  <c r="A15" i="5"/>
  <c r="E28" i="5"/>
  <c r="D28" i="5"/>
  <c r="C28" i="5"/>
  <c r="E27" i="5"/>
  <c r="D27" i="5"/>
  <c r="C27" i="5"/>
  <c r="B27" i="5"/>
  <c r="A27" i="5"/>
  <c r="E10" i="5"/>
  <c r="D10" i="5"/>
  <c r="C10" i="5"/>
  <c r="E9" i="5"/>
  <c r="D9" i="5"/>
  <c r="C9" i="5"/>
  <c r="B9" i="5"/>
  <c r="A9" i="5"/>
</calcChain>
</file>

<file path=xl/sharedStrings.xml><?xml version="1.0" encoding="utf-8"?>
<sst xmlns="http://schemas.openxmlformats.org/spreadsheetml/2006/main" count="403" uniqueCount="242">
  <si>
    <t>Id</t>
  </si>
  <si>
    <t>lobid</t>
  </si>
  <si>
    <t>klasse</t>
  </si>
  <si>
    <t>klub1</t>
  </si>
  <si>
    <t>lic1</t>
  </si>
  <si>
    <t>type1</t>
  </si>
  <si>
    <t>navn1</t>
  </si>
  <si>
    <t>adr1</t>
  </si>
  <si>
    <t>pnr1</t>
  </si>
  <si>
    <t>by1</t>
  </si>
  <si>
    <t>tlf1</t>
  </si>
  <si>
    <t>mail1</t>
  </si>
  <si>
    <t>klub2</t>
  </si>
  <si>
    <t>lic2</t>
  </si>
  <si>
    <t>type2</t>
  </si>
  <si>
    <t>navn2</t>
  </si>
  <si>
    <t>adr2</t>
  </si>
  <si>
    <t>pnr2</t>
  </si>
  <si>
    <t>by2</t>
  </si>
  <si>
    <t>tlf2</t>
  </si>
  <si>
    <t>mail2</t>
  </si>
  <si>
    <t>gebyr</t>
  </si>
  <si>
    <t>fabrik</t>
  </si>
  <si>
    <t>arg</t>
  </si>
  <si>
    <t>ccm</t>
  </si>
  <si>
    <t>model</t>
  </si>
  <si>
    <t>reg</t>
  </si>
  <si>
    <t>aktiv</t>
  </si>
  <si>
    <t>B</t>
  </si>
  <si>
    <t>Grundlicens</t>
  </si>
  <si>
    <t>Renee Nielsen</t>
  </si>
  <si>
    <t>Enghavevej 6 Vegger</t>
  </si>
  <si>
    <t>Nibe</t>
  </si>
  <si>
    <t>hestenniels@yahoo.dk</t>
  </si>
  <si>
    <t>Hans Ole Nielsen</t>
  </si>
  <si>
    <t>Hejlskovvej 27</t>
  </si>
  <si>
    <t>Mørke</t>
  </si>
  <si>
    <t>hobyg@jubii.dk</t>
  </si>
  <si>
    <t>suzuki</t>
  </si>
  <si>
    <t>alto</t>
  </si>
  <si>
    <t>xj 32 364</t>
  </si>
  <si>
    <t>Ja</t>
  </si>
  <si>
    <t>Niels Th. Nielsen</t>
  </si>
  <si>
    <t>Emil Nielsen</t>
  </si>
  <si>
    <t>Gartnerbakken 18,</t>
  </si>
  <si>
    <t>Tjele</t>
  </si>
  <si>
    <t>inger.emil@hotmail.com</t>
  </si>
  <si>
    <t>Ford</t>
  </si>
  <si>
    <t>1.4</t>
  </si>
  <si>
    <t>Fusion</t>
  </si>
  <si>
    <t>XC41222</t>
  </si>
  <si>
    <t>Tage Mogensen</t>
  </si>
  <si>
    <t>Fredensvej 8</t>
  </si>
  <si>
    <t>Bjerringbro</t>
  </si>
  <si>
    <t>tage86682847@gmail.com</t>
  </si>
  <si>
    <t>Ole Bechmann Pedersen</t>
  </si>
  <si>
    <t>Ulstrup Skovvej 9 Sdr. Vinge</t>
  </si>
  <si>
    <t>Ulstrup</t>
  </si>
  <si>
    <t>olebechmann@privat.dk</t>
  </si>
  <si>
    <t>vw</t>
  </si>
  <si>
    <t>golf</t>
  </si>
  <si>
    <t>xp43139</t>
  </si>
  <si>
    <t>C</t>
  </si>
  <si>
    <t>Odinsvej 20 Skibbild</t>
  </si>
  <si>
    <t>DK-7480</t>
  </si>
  <si>
    <t>Vildbjerg</t>
  </si>
  <si>
    <t>ingetroels@gmail.com</t>
  </si>
  <si>
    <t>Fiat</t>
  </si>
  <si>
    <t>Punto</t>
  </si>
  <si>
    <t>ZV51253</t>
  </si>
  <si>
    <t>Per H Jensen</t>
  </si>
  <si>
    <t>Hadsundvej 82</t>
  </si>
  <si>
    <t>Mariager</t>
  </si>
  <si>
    <t>phserviceaps@gmail.com</t>
  </si>
  <si>
    <t>Frank Kjeldsen</t>
  </si>
  <si>
    <t>Trustrupvej 15</t>
  </si>
  <si>
    <t>Randers SV</t>
  </si>
  <si>
    <t>86420015/30204659</t>
  </si>
  <si>
    <t>frankkjeldsen51@gmail.com</t>
  </si>
  <si>
    <t>mazda</t>
  </si>
  <si>
    <t>ZJ 57790</t>
  </si>
  <si>
    <t>valg</t>
  </si>
  <si>
    <t>Bo Kjeldsen</t>
  </si>
  <si>
    <t>Stånumvej 36</t>
  </si>
  <si>
    <t>Randers SØ</t>
  </si>
  <si>
    <t>boogcamilla@mail.dk</t>
  </si>
  <si>
    <t>Kenneth Kjeldsen</t>
  </si>
  <si>
    <t>Toftevænget 13</t>
  </si>
  <si>
    <t>Hadsten</t>
  </si>
  <si>
    <t>kfiskerk@post11.tele.dk</t>
  </si>
  <si>
    <t>Toyota</t>
  </si>
  <si>
    <t>-</t>
  </si>
  <si>
    <t>Corolla</t>
  </si>
  <si>
    <t>Per Elbæk</t>
  </si>
  <si>
    <t>Rugvænget 1</t>
  </si>
  <si>
    <t>Randers NV</t>
  </si>
  <si>
    <t>51 34 66 58</t>
  </si>
  <si>
    <t>perelbaek@gmail.com</t>
  </si>
  <si>
    <t>Michael Eriksen</t>
  </si>
  <si>
    <t>Teglvej 13</t>
  </si>
  <si>
    <t>Randers NØ</t>
  </si>
  <si>
    <t>53 65 36 82</t>
  </si>
  <si>
    <t>mier_eriksen@hotmail.com</t>
  </si>
  <si>
    <t>BW 56 314</t>
  </si>
  <si>
    <t>Britta H. Nielsen</t>
  </si>
  <si>
    <t>Vestervang 7</t>
  </si>
  <si>
    <t>h-k-nielsen@bknet.dk</t>
  </si>
  <si>
    <t>Hans Kurt Nielsen</t>
  </si>
  <si>
    <t>Suzuki</t>
  </si>
  <si>
    <t>SX 4</t>
  </si>
  <si>
    <t>AS 25 001</t>
  </si>
  <si>
    <t>Gravbækvej 8</t>
  </si>
  <si>
    <t>Silkeborg</t>
  </si>
  <si>
    <t>86 81 28 22</t>
  </si>
  <si>
    <t>kildsgaard@post.tele.dk</t>
  </si>
  <si>
    <t>VW</t>
  </si>
  <si>
    <t>Golf</t>
  </si>
  <si>
    <t>VP50318</t>
  </si>
  <si>
    <t>A</t>
  </si>
  <si>
    <t>MA</t>
  </si>
  <si>
    <t>Silkeborgvej 4</t>
  </si>
  <si>
    <t>Them</t>
  </si>
  <si>
    <t>larsj@os.dk</t>
  </si>
  <si>
    <t>ford</t>
  </si>
  <si>
    <t>escort</t>
  </si>
  <si>
    <t>EC 30954</t>
  </si>
  <si>
    <t>Harry Hansen</t>
  </si>
  <si>
    <t>Mads Doss Vej 16, Thorning</t>
  </si>
  <si>
    <t>Kjellerup</t>
  </si>
  <si>
    <t>giha16@gmail.com</t>
  </si>
  <si>
    <t>Anders Fisker</t>
  </si>
  <si>
    <t>Pindsvinekrattet 1</t>
  </si>
  <si>
    <t>acf@bknet.dk</t>
  </si>
  <si>
    <t>Peugeot</t>
  </si>
  <si>
    <t>UB24977</t>
  </si>
  <si>
    <t>Poul Brøndum</t>
  </si>
  <si>
    <t>Viborgvej 434</t>
  </si>
  <si>
    <t>salontot@hotmail.dk</t>
  </si>
  <si>
    <t>Egon Brøndum</t>
  </si>
  <si>
    <t>Engtoften 6</t>
  </si>
  <si>
    <t>egonb@nypost.dk</t>
  </si>
  <si>
    <t>Starlet</t>
  </si>
  <si>
    <t>ZU 44 826</t>
  </si>
  <si>
    <t>Bjarne Andersen</t>
  </si>
  <si>
    <t>Bygaden 15</t>
  </si>
  <si>
    <t>Hammel</t>
  </si>
  <si>
    <t>ban@fibermail.dk</t>
  </si>
  <si>
    <t>Bernd Thrysøe</t>
  </si>
  <si>
    <t>Ranunkelvej 6A</t>
  </si>
  <si>
    <t>Hedensted</t>
  </si>
  <si>
    <t>bernd.t8722@gmail.com</t>
  </si>
  <si>
    <t>Opel</t>
  </si>
  <si>
    <t>Astra GSI 2,0</t>
  </si>
  <si>
    <t>FC 45012</t>
  </si>
  <si>
    <t>Kurt Rasmussen</t>
  </si>
  <si>
    <t>Skovvangsvej 6</t>
  </si>
  <si>
    <t>Alexander Rasmussen</t>
  </si>
  <si>
    <t>Renault</t>
  </si>
  <si>
    <t>Mégane</t>
  </si>
  <si>
    <t>UL 38 448</t>
  </si>
  <si>
    <t>Vibberstoftvej 6</t>
  </si>
  <si>
    <t>Snedsted</t>
  </si>
  <si>
    <t>Kuga</t>
  </si>
  <si>
    <t>FH90885</t>
  </si>
  <si>
    <t>Hans Jakobsen</t>
  </si>
  <si>
    <t>Syrenvænget 16</t>
  </si>
  <si>
    <t>Hørning</t>
  </si>
  <si>
    <t>Hans Jørgen Andersen</t>
  </si>
  <si>
    <t>Stjerneparken 13, Søften</t>
  </si>
  <si>
    <t>Hinnerup</t>
  </si>
  <si>
    <t>DG30492</t>
  </si>
  <si>
    <t>Ulstrup Skovvej 9 Sdr- Vinge</t>
  </si>
  <si>
    <t>olebechmann@privat-dk</t>
  </si>
  <si>
    <t>inger-emil@hotmail-com</t>
  </si>
  <si>
    <t>a-m-h-r@hotmail-com</t>
  </si>
  <si>
    <t>kfiskerk@post11-tele-dk</t>
  </si>
  <si>
    <t>allan-hurupthy@gmail-com</t>
  </si>
  <si>
    <t>kildsgaard@post-tele-dk</t>
  </si>
  <si>
    <t>h-k-nielsen@bknet-dk</t>
  </si>
  <si>
    <t>mier_eriksen@hotmail-com</t>
  </si>
  <si>
    <t>egonb@nypost-dk</t>
  </si>
  <si>
    <t>hjaaas@mail-dk</t>
  </si>
  <si>
    <t>Startnr.</t>
  </si>
  <si>
    <t>Licens</t>
  </si>
  <si>
    <t>Navn</t>
  </si>
  <si>
    <t>Starttid</t>
  </si>
  <si>
    <t>St.nr.</t>
  </si>
  <si>
    <t>Kl.</t>
  </si>
  <si>
    <t>MK</t>
  </si>
  <si>
    <t>FN</t>
  </si>
  <si>
    <t>FS</t>
  </si>
  <si>
    <t>FT</t>
  </si>
  <si>
    <t>Rabat</t>
  </si>
  <si>
    <t>I alt</t>
  </si>
  <si>
    <t>PL.</t>
  </si>
  <si>
    <t>KM</t>
  </si>
  <si>
    <t>DJS</t>
  </si>
  <si>
    <t>.027.</t>
  </si>
  <si>
    <t>.03175.</t>
  </si>
  <si>
    <t>hans49jakobsen@gmail.com</t>
  </si>
  <si>
    <t>.02816.</t>
  </si>
  <si>
    <t>.303.</t>
  </si>
  <si>
    <t>.31175.</t>
  </si>
  <si>
    <t>.31114.</t>
  </si>
  <si>
    <t>.006.</t>
  </si>
  <si>
    <t>.00785.</t>
  </si>
  <si>
    <t>John Knudsen</t>
  </si>
  <si>
    <t>Hestehaven 62</t>
  </si>
  <si>
    <t>Grenaa</t>
  </si>
  <si>
    <t>mbj-jjk@stofanet.dk</t>
  </si>
  <si>
    <t>.00791.</t>
  </si>
  <si>
    <t>Lars Vinther</t>
  </si>
  <si>
    <t>.02897.</t>
  </si>
  <si>
    <t>.02873.</t>
  </si>
  <si>
    <t>..</t>
  </si>
  <si>
    <t>.04636.</t>
  </si>
  <si>
    <t>.06986.</t>
  </si>
  <si>
    <t>.06995.</t>
  </si>
  <si>
    <t>.089.</t>
  </si>
  <si>
    <t>.10115.</t>
  </si>
  <si>
    <t>.06239.</t>
  </si>
  <si>
    <t>.071.</t>
  </si>
  <si>
    <t>.04535.</t>
  </si>
  <si>
    <t>.38292.</t>
  </si>
  <si>
    <t>.02986.</t>
  </si>
  <si>
    <t>.02983.</t>
  </si>
  <si>
    <t>.04519.</t>
  </si>
  <si>
    <t>.04581.</t>
  </si>
  <si>
    <t>.40832.</t>
  </si>
  <si>
    <t>.37858.</t>
  </si>
  <si>
    <t>.303</t>
  </si>
  <si>
    <t>Kirsten D. Andersen</t>
  </si>
  <si>
    <t>Søren D. Andersen</t>
  </si>
  <si>
    <t>U</t>
  </si>
  <si>
    <t>D</t>
  </si>
  <si>
    <t xml:space="preserve">F </t>
  </si>
  <si>
    <t>JT-biler løbet 2015</t>
  </si>
  <si>
    <t>.63473.</t>
  </si>
  <si>
    <t>.57335.</t>
  </si>
  <si>
    <t>.12459.</t>
  </si>
  <si>
    <t>.39202.</t>
  </si>
  <si>
    <t>Løbsledelse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</si>
</sst>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0">
    <xf numFmtId="0" fontId="0" fillId="0" borderId="0" xfId="0"/>
    <xf numFmtId="0" fontId="0" fillId="0" borderId="10" xfId="0" applyBorder="1"/>
    <xf numFmtId="16" fontId="0" fillId="0" borderId="0" xfId="0" applyNumberFormat="1"/>
    <xf numFmtId="0" fontId="0" fillId="0" borderId="23" xfId="0" applyBorder="1"/>
    <xf numFmtId="0" fontId="0" fillId="0" borderId="22" xfId="0" applyBorder="1"/>
    <xf numFmtId="0" fontId="0" fillId="0" borderId="24" xfId="0" applyBorder="1"/>
    <xf numFmtId="0" fontId="20" fillId="33" borderId="28" xfId="0" applyFont="1" applyFill="1" applyBorder="1"/>
    <xf numFmtId="0" fontId="0" fillId="0" borderId="0" xfId="0" applyNumberFormat="1"/>
    <xf numFmtId="0" fontId="20" fillId="33" borderId="29" xfId="0" applyFont="1" applyFill="1" applyBorder="1" applyAlignment="1">
      <alignment horizontal="center"/>
    </xf>
    <xf numFmtId="0" fontId="20" fillId="33" borderId="30" xfId="0" applyNumberFormat="1" applyFont="1" applyFill="1" applyBorder="1" applyAlignment="1">
      <alignment horizontal="center" vertical="center"/>
    </xf>
    <xf numFmtId="164" fontId="20" fillId="33" borderId="30" xfId="0" applyNumberFormat="1" applyFont="1" applyFill="1" applyBorder="1" applyAlignment="1">
      <alignment horizontal="center" vertical="center"/>
    </xf>
    <xf numFmtId="164" fontId="20" fillId="33" borderId="31" xfId="0" applyNumberFormat="1" applyFont="1" applyFill="1" applyBorder="1" applyAlignment="1">
      <alignment horizontal="center" vertical="center"/>
    </xf>
    <xf numFmtId="0" fontId="0" fillId="0" borderId="32" xfId="0" applyBorder="1"/>
    <xf numFmtId="0" fontId="0" fillId="0" borderId="14" xfId="0" applyBorder="1"/>
    <xf numFmtId="0" fontId="0" fillId="0" borderId="0" xfId="0" applyBorder="1"/>
    <xf numFmtId="0" fontId="0" fillId="0" borderId="0" xfId="0" applyFont="1" applyBorder="1"/>
    <xf numFmtId="0" fontId="0" fillId="0" borderId="32" xfId="0" applyFont="1" applyBorder="1"/>
    <xf numFmtId="0" fontId="0" fillId="0" borderId="34" xfId="0" applyBorder="1"/>
    <xf numFmtId="0" fontId="18" fillId="0" borderId="2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11" xfId="0" applyBorder="1" applyAlignment="1">
      <alignment horizontal="center"/>
    </xf>
    <xf numFmtId="0" fontId="21" fillId="0" borderId="3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2" fillId="0" borderId="33" xfId="0" applyNumberFormat="1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1" fillId="0" borderId="33" xfId="0" applyNumberFormat="1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0" fontId="21" fillId="0" borderId="17" xfId="0" applyNumberFormat="1" applyFont="1" applyBorder="1" applyAlignment="1">
      <alignment horizontal="center" vertical="center"/>
    </xf>
    <xf numFmtId="0" fontId="21" fillId="0" borderId="20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/>
    </xf>
    <xf numFmtId="0" fontId="22" fillId="0" borderId="20" xfId="0" applyNumberFormat="1" applyFont="1" applyBorder="1" applyAlignment="1">
      <alignment horizontal="center" vertical="center"/>
    </xf>
    <xf numFmtId="0" fontId="20" fillId="33" borderId="29" xfId="0" applyFont="1" applyFill="1" applyBorder="1" applyAlignment="1">
      <alignment horizontal="center"/>
    </xf>
    <xf numFmtId="0" fontId="19" fillId="0" borderId="22" xfId="0" applyFont="1" applyBorder="1" applyAlignment="1">
      <alignment horizontal="center" vertical="center"/>
    </xf>
  </cellXfs>
  <cellStyles count="42">
    <cellStyle name="20 % - Markeringsfarve1" xfId="19" builtinId="30" customBuiltin="1"/>
    <cellStyle name="20 % - Markeringsfarve2" xfId="23" builtinId="34" customBuiltin="1"/>
    <cellStyle name="20 % - Markeringsfarve3" xfId="27" builtinId="38" customBuiltin="1"/>
    <cellStyle name="20 % - Markeringsfarve4" xfId="31" builtinId="42" customBuiltin="1"/>
    <cellStyle name="20 % - Markeringsfarve5" xfId="35" builtinId="46" customBuiltin="1"/>
    <cellStyle name="20 % - Markeringsfarve6" xfId="39" builtinId="50" customBuiltin="1"/>
    <cellStyle name="40 % - Markeringsfarve1" xfId="20" builtinId="31" customBuiltin="1"/>
    <cellStyle name="40 % - Markeringsfarve2" xfId="24" builtinId="35" customBuiltin="1"/>
    <cellStyle name="40 % - Markeringsfarve3" xfId="28" builtinId="39" customBuiltin="1"/>
    <cellStyle name="40 % - Markeringsfarve4" xfId="32" builtinId="43" customBuiltin="1"/>
    <cellStyle name="40 % - Markeringsfarve5" xfId="36" builtinId="47" customBuiltin="1"/>
    <cellStyle name="40 % - Markeringsfarve6" xfId="40" builtinId="51" customBuiltin="1"/>
    <cellStyle name="60 % - Markeringsfarve1" xfId="21" builtinId="32" customBuiltin="1"/>
    <cellStyle name="60 % - Markeringsfarve2" xfId="25" builtinId="36" customBuiltin="1"/>
    <cellStyle name="60 % - Markeringsfarve3" xfId="29" builtinId="40" customBuiltin="1"/>
    <cellStyle name="60 % - Markeringsfarve4" xfId="33" builtinId="44" customBuiltin="1"/>
    <cellStyle name="60 % - Markeringsfarve5" xfId="37" builtinId="48" customBuiltin="1"/>
    <cellStyle name="60 % - Markerings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orklarende tekst" xfId="16" builtinId="53" customBuiltin="1"/>
    <cellStyle name="God" xfId="6" builtinId="26" customBuiltin="1"/>
    <cellStyle name="Input" xfId="9" builtinId="20" customBuiltin="1"/>
    <cellStyle name="Kontroller celle" xfId="13" builtinId="23" customBuiltin="1"/>
    <cellStyle name="Markeringsfarve1" xfId="18" builtinId="29" customBuiltin="1"/>
    <cellStyle name="Markeringsfarve2" xfId="22" builtinId="33" customBuiltin="1"/>
    <cellStyle name="Markeringsfarve3" xfId="26" builtinId="37" customBuiltin="1"/>
    <cellStyle name="Markeringsfarve4" xfId="30" builtinId="41" customBuiltin="1"/>
    <cellStyle name="Markeringsfarve5" xfId="34" builtinId="45" customBuiltin="1"/>
    <cellStyle name="Markeringsfarve6" xfId="38" builtinId="49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workbookViewId="0">
      <selection activeCell="B17" sqref="B17"/>
    </sheetView>
  </sheetViews>
  <sheetFormatPr defaultRowHeight="15" x14ac:dyDescent="0.25"/>
  <cols>
    <col min="3" max="4" width="0" hidden="1" customWidth="1"/>
    <col min="8" max="8" width="0" hidden="1" customWidth="1"/>
    <col min="9" max="9" width="29.5703125" customWidth="1"/>
    <col min="10" max="14" width="0" hidden="1" customWidth="1"/>
    <col min="17" max="17" width="0" hidden="1" customWidth="1"/>
    <col min="18" max="18" width="24" customWidth="1"/>
    <col min="19" max="23" width="0" hidden="1" customWidth="1"/>
    <col min="24" max="24" width="22.140625" customWidth="1"/>
    <col min="25" max="30" width="0" hidden="1" customWidth="1"/>
  </cols>
  <sheetData>
    <row r="1" spans="1:30" x14ac:dyDescent="0.25">
      <c r="A1" t="s">
        <v>185</v>
      </c>
      <c r="B1" t="s">
        <v>182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</row>
    <row r="2" spans="1:30" x14ac:dyDescent="0.25">
      <c r="B2">
        <v>1</v>
      </c>
      <c r="C2">
        <v>1022</v>
      </c>
      <c r="D2">
        <v>968</v>
      </c>
      <c r="E2" t="s">
        <v>119</v>
      </c>
      <c r="F2" t="s">
        <v>197</v>
      </c>
      <c r="G2" t="s">
        <v>198</v>
      </c>
      <c r="H2" t="s">
        <v>29</v>
      </c>
      <c r="I2" t="s">
        <v>164</v>
      </c>
      <c r="J2" t="s">
        <v>165</v>
      </c>
      <c r="K2">
        <v>8362</v>
      </c>
      <c r="L2" t="s">
        <v>166</v>
      </c>
      <c r="M2">
        <v>51959231</v>
      </c>
      <c r="N2" t="s">
        <v>199</v>
      </c>
      <c r="O2" t="s">
        <v>197</v>
      </c>
      <c r="P2" t="s">
        <v>200</v>
      </c>
      <c r="Q2" t="s">
        <v>29</v>
      </c>
      <c r="R2" t="s">
        <v>167</v>
      </c>
      <c r="S2" t="s">
        <v>171</v>
      </c>
      <c r="T2">
        <v>8860</v>
      </c>
      <c r="U2" t="s">
        <v>57</v>
      </c>
      <c r="V2">
        <v>87735152</v>
      </c>
      <c r="W2" t="s">
        <v>172</v>
      </c>
      <c r="Y2" t="s">
        <v>59</v>
      </c>
      <c r="Z2">
        <v>1991</v>
      </c>
      <c r="AA2">
        <v>1600</v>
      </c>
      <c r="AB2" t="s">
        <v>60</v>
      </c>
      <c r="AC2" t="s">
        <v>61</v>
      </c>
      <c r="AD2" t="s">
        <v>41</v>
      </c>
    </row>
    <row r="3" spans="1:30" x14ac:dyDescent="0.25">
      <c r="B3">
        <v>2</v>
      </c>
      <c r="C3">
        <v>823</v>
      </c>
      <c r="D3">
        <v>968</v>
      </c>
      <c r="E3" t="s">
        <v>62</v>
      </c>
      <c r="F3" t="s">
        <v>201</v>
      </c>
      <c r="G3" t="s">
        <v>202</v>
      </c>
      <c r="H3" t="s">
        <v>29</v>
      </c>
      <c r="I3" t="s">
        <v>104</v>
      </c>
      <c r="J3" t="s">
        <v>105</v>
      </c>
      <c r="K3">
        <v>8850</v>
      </c>
      <c r="L3" t="s">
        <v>53</v>
      </c>
      <c r="M3">
        <v>60241850</v>
      </c>
      <c r="N3" t="s">
        <v>106</v>
      </c>
      <c r="O3" t="s">
        <v>201</v>
      </c>
      <c r="P3" t="s">
        <v>203</v>
      </c>
      <c r="Q3" t="s">
        <v>29</v>
      </c>
      <c r="R3" t="s">
        <v>107</v>
      </c>
      <c r="S3" t="s">
        <v>44</v>
      </c>
      <c r="T3">
        <v>8830</v>
      </c>
      <c r="U3" t="s">
        <v>45</v>
      </c>
      <c r="V3">
        <v>23374611</v>
      </c>
      <c r="W3" t="s">
        <v>173</v>
      </c>
      <c r="Y3" t="s">
        <v>47</v>
      </c>
      <c r="Z3">
        <v>2004</v>
      </c>
      <c r="AA3" s="2">
        <v>42095</v>
      </c>
      <c r="AB3" t="s">
        <v>49</v>
      </c>
      <c r="AC3" t="s">
        <v>50</v>
      </c>
      <c r="AD3" t="s">
        <v>41</v>
      </c>
    </row>
    <row r="4" spans="1:30" x14ac:dyDescent="0.25">
      <c r="B4">
        <v>3</v>
      </c>
      <c r="C4">
        <v>818</v>
      </c>
      <c r="D4">
        <v>968</v>
      </c>
      <c r="E4" t="s">
        <v>28</v>
      </c>
      <c r="F4" t="s">
        <v>204</v>
      </c>
      <c r="G4" t="s">
        <v>205</v>
      </c>
      <c r="H4" t="s">
        <v>29</v>
      </c>
      <c r="I4" t="s">
        <v>206</v>
      </c>
      <c r="J4" t="s">
        <v>207</v>
      </c>
      <c r="K4">
        <v>8500</v>
      </c>
      <c r="L4" t="s">
        <v>208</v>
      </c>
      <c r="M4">
        <v>30687946</v>
      </c>
      <c r="N4" t="s">
        <v>209</v>
      </c>
      <c r="O4" t="s">
        <v>204</v>
      </c>
      <c r="P4" t="s">
        <v>210</v>
      </c>
      <c r="Q4" t="s">
        <v>29</v>
      </c>
      <c r="R4" t="s">
        <v>211</v>
      </c>
      <c r="S4" t="s">
        <v>155</v>
      </c>
      <c r="T4">
        <v>8450</v>
      </c>
      <c r="U4" t="s">
        <v>145</v>
      </c>
      <c r="V4">
        <v>27859316</v>
      </c>
      <c r="W4" t="s">
        <v>174</v>
      </c>
      <c r="Y4" t="s">
        <v>157</v>
      </c>
      <c r="Z4">
        <v>2001</v>
      </c>
      <c r="AA4">
        <v>1400</v>
      </c>
      <c r="AB4" t="s">
        <v>158</v>
      </c>
      <c r="AC4" t="s">
        <v>159</v>
      </c>
      <c r="AD4" t="s">
        <v>41</v>
      </c>
    </row>
    <row r="5" spans="1:30" x14ac:dyDescent="0.25">
      <c r="B5">
        <v>4</v>
      </c>
      <c r="C5">
        <v>639</v>
      </c>
      <c r="D5">
        <v>968</v>
      </c>
      <c r="E5" t="s">
        <v>119</v>
      </c>
      <c r="F5" t="s">
        <v>197</v>
      </c>
      <c r="G5" t="s">
        <v>212</v>
      </c>
      <c r="H5" t="s">
        <v>29</v>
      </c>
      <c r="I5" t="s">
        <v>143</v>
      </c>
      <c r="J5" t="s">
        <v>144</v>
      </c>
      <c r="K5">
        <v>8450</v>
      </c>
      <c r="L5" t="s">
        <v>145</v>
      </c>
      <c r="M5">
        <v>86960286</v>
      </c>
      <c r="N5" t="s">
        <v>146</v>
      </c>
      <c r="O5" t="s">
        <v>197</v>
      </c>
      <c r="P5" t="s">
        <v>213</v>
      </c>
      <c r="Q5" t="s">
        <v>29</v>
      </c>
      <c r="R5" t="s">
        <v>147</v>
      </c>
      <c r="S5" t="s">
        <v>87</v>
      </c>
      <c r="T5">
        <v>8370</v>
      </c>
      <c r="U5" t="s">
        <v>88</v>
      </c>
      <c r="V5">
        <v>24645361</v>
      </c>
      <c r="W5" t="s">
        <v>175</v>
      </c>
      <c r="Y5" t="s">
        <v>90</v>
      </c>
      <c r="Z5">
        <v>0</v>
      </c>
      <c r="AA5">
        <v>0</v>
      </c>
      <c r="AB5" t="s">
        <v>92</v>
      </c>
      <c r="AC5">
        <v>0</v>
      </c>
      <c r="AD5" t="s">
        <v>41</v>
      </c>
    </row>
    <row r="6" spans="1:30" x14ac:dyDescent="0.25">
      <c r="B6">
        <v>5</v>
      </c>
      <c r="C6">
        <v>973</v>
      </c>
      <c r="D6">
        <v>968</v>
      </c>
      <c r="E6" t="s">
        <v>62</v>
      </c>
      <c r="F6" t="s">
        <v>201</v>
      </c>
      <c r="G6" t="s">
        <v>214</v>
      </c>
      <c r="H6" t="s">
        <v>81</v>
      </c>
      <c r="I6" t="s">
        <v>82</v>
      </c>
      <c r="J6" t="s">
        <v>83</v>
      </c>
      <c r="K6">
        <v>8960</v>
      </c>
      <c r="L6" t="s">
        <v>84</v>
      </c>
      <c r="M6">
        <v>29726124</v>
      </c>
      <c r="N6" t="s">
        <v>85</v>
      </c>
      <c r="O6" t="s">
        <v>201</v>
      </c>
      <c r="P6" t="s">
        <v>215</v>
      </c>
      <c r="Q6" t="s">
        <v>29</v>
      </c>
      <c r="R6" t="s">
        <v>86</v>
      </c>
      <c r="S6" t="s">
        <v>160</v>
      </c>
      <c r="T6">
        <v>7752</v>
      </c>
      <c r="U6" t="s">
        <v>161</v>
      </c>
      <c r="V6">
        <v>31791456</v>
      </c>
      <c r="W6" t="s">
        <v>176</v>
      </c>
      <c r="Y6" t="s">
        <v>47</v>
      </c>
      <c r="Z6">
        <v>2012</v>
      </c>
      <c r="AA6">
        <v>2000</v>
      </c>
      <c r="AB6" t="s">
        <v>162</v>
      </c>
      <c r="AC6" t="s">
        <v>163</v>
      </c>
      <c r="AD6" t="s">
        <v>41</v>
      </c>
    </row>
    <row r="7" spans="1:30" x14ac:dyDescent="0.25">
      <c r="B7">
        <v>6</v>
      </c>
      <c r="C7">
        <v>949</v>
      </c>
      <c r="D7">
        <v>968</v>
      </c>
      <c r="E7" t="s">
        <v>28</v>
      </c>
      <c r="F7" t="s">
        <v>201</v>
      </c>
      <c r="G7" t="s">
        <v>216</v>
      </c>
      <c r="H7" t="s">
        <v>29</v>
      </c>
      <c r="I7" t="s">
        <v>51</v>
      </c>
      <c r="J7" t="s">
        <v>52</v>
      </c>
      <c r="K7">
        <v>8850</v>
      </c>
      <c r="L7" t="s">
        <v>53</v>
      </c>
      <c r="M7">
        <v>86682847</v>
      </c>
      <c r="N7" t="s">
        <v>54</v>
      </c>
      <c r="O7" t="s">
        <v>201</v>
      </c>
      <c r="P7" t="s">
        <v>217</v>
      </c>
      <c r="Q7" t="s">
        <v>29</v>
      </c>
      <c r="R7" t="s">
        <v>55</v>
      </c>
      <c r="S7" t="s">
        <v>111</v>
      </c>
      <c r="T7">
        <v>8600</v>
      </c>
      <c r="U7" t="s">
        <v>112</v>
      </c>
      <c r="V7" t="s">
        <v>113</v>
      </c>
      <c r="W7" t="s">
        <v>177</v>
      </c>
      <c r="Y7" t="s">
        <v>115</v>
      </c>
      <c r="Z7">
        <v>1989</v>
      </c>
      <c r="AA7">
        <v>1800</v>
      </c>
      <c r="AB7" t="s">
        <v>116</v>
      </c>
      <c r="AC7" t="s">
        <v>117</v>
      </c>
      <c r="AD7" t="s">
        <v>41</v>
      </c>
    </row>
    <row r="8" spans="1:30" x14ac:dyDescent="0.25">
      <c r="B8">
        <v>7</v>
      </c>
      <c r="C8">
        <v>868</v>
      </c>
      <c r="D8">
        <v>968</v>
      </c>
      <c r="E8" t="s">
        <v>119</v>
      </c>
      <c r="F8" t="s">
        <v>218</v>
      </c>
      <c r="G8" t="s">
        <v>219</v>
      </c>
      <c r="H8" t="s">
        <v>29</v>
      </c>
      <c r="I8" t="s">
        <v>126</v>
      </c>
      <c r="J8" t="s">
        <v>127</v>
      </c>
      <c r="K8">
        <v>8620</v>
      </c>
      <c r="L8" t="s">
        <v>128</v>
      </c>
      <c r="M8">
        <v>21357757</v>
      </c>
      <c r="N8" t="s">
        <v>129</v>
      </c>
      <c r="O8" t="s">
        <v>218</v>
      </c>
      <c r="P8" t="s">
        <v>220</v>
      </c>
      <c r="Q8" t="s">
        <v>29</v>
      </c>
      <c r="R8" t="s">
        <v>130</v>
      </c>
      <c r="S8" t="s">
        <v>105</v>
      </c>
      <c r="T8">
        <v>8850</v>
      </c>
      <c r="U8" t="s">
        <v>53</v>
      </c>
      <c r="V8">
        <v>28498850</v>
      </c>
      <c r="W8" t="s">
        <v>178</v>
      </c>
      <c r="Y8" t="s">
        <v>108</v>
      </c>
      <c r="Z8">
        <v>2012</v>
      </c>
      <c r="AA8">
        <v>120</v>
      </c>
      <c r="AB8" t="s">
        <v>109</v>
      </c>
      <c r="AC8" t="s">
        <v>110</v>
      </c>
      <c r="AD8" t="s">
        <v>41</v>
      </c>
    </row>
    <row r="9" spans="1:30" x14ac:dyDescent="0.25">
      <c r="B9">
        <v>8</v>
      </c>
      <c r="C9">
        <v>831</v>
      </c>
      <c r="D9">
        <v>968</v>
      </c>
      <c r="E9" t="s">
        <v>62</v>
      </c>
      <c r="F9" t="s">
        <v>221</v>
      </c>
      <c r="G9" t="s">
        <v>222</v>
      </c>
      <c r="H9" t="s">
        <v>29</v>
      </c>
      <c r="I9" t="s">
        <v>93</v>
      </c>
      <c r="J9" t="s">
        <v>94</v>
      </c>
      <c r="K9">
        <v>8920</v>
      </c>
      <c r="L9" t="s">
        <v>95</v>
      </c>
      <c r="M9" t="s">
        <v>96</v>
      </c>
      <c r="N9" t="s">
        <v>97</v>
      </c>
      <c r="O9" t="s">
        <v>221</v>
      </c>
      <c r="P9" t="s">
        <v>223</v>
      </c>
      <c r="Q9" t="s">
        <v>29</v>
      </c>
      <c r="R9" t="s">
        <v>98</v>
      </c>
      <c r="S9" t="s">
        <v>99</v>
      </c>
      <c r="T9">
        <v>8930</v>
      </c>
      <c r="U9" t="s">
        <v>100</v>
      </c>
      <c r="V9" t="s">
        <v>101</v>
      </c>
      <c r="W9" t="s">
        <v>179</v>
      </c>
      <c r="Y9" t="s">
        <v>67</v>
      </c>
      <c r="Z9">
        <v>1996</v>
      </c>
      <c r="AA9">
        <v>1200</v>
      </c>
      <c r="AB9" t="s">
        <v>68</v>
      </c>
      <c r="AC9" t="s">
        <v>103</v>
      </c>
      <c r="AD9" t="s">
        <v>41</v>
      </c>
    </row>
    <row r="10" spans="1:30" x14ac:dyDescent="0.25">
      <c r="B10">
        <v>9</v>
      </c>
      <c r="C10">
        <v>1011</v>
      </c>
      <c r="D10">
        <v>968</v>
      </c>
      <c r="E10" t="s">
        <v>28</v>
      </c>
      <c r="F10" t="s">
        <v>197</v>
      </c>
      <c r="G10" t="s">
        <v>224</v>
      </c>
      <c r="H10" t="s">
        <v>29</v>
      </c>
      <c r="I10" t="s">
        <v>30</v>
      </c>
      <c r="J10" t="s">
        <v>31</v>
      </c>
      <c r="K10">
        <v>9240</v>
      </c>
      <c r="L10" t="s">
        <v>32</v>
      </c>
      <c r="N10" t="s">
        <v>33</v>
      </c>
      <c r="O10" t="s">
        <v>197</v>
      </c>
      <c r="P10" t="s">
        <v>225</v>
      </c>
      <c r="Q10" t="s">
        <v>29</v>
      </c>
      <c r="R10" t="s">
        <v>34</v>
      </c>
      <c r="S10" t="s">
        <v>139</v>
      </c>
      <c r="T10">
        <v>8920</v>
      </c>
      <c r="U10" t="s">
        <v>95</v>
      </c>
      <c r="W10" t="s">
        <v>180</v>
      </c>
      <c r="Y10" t="s">
        <v>90</v>
      </c>
      <c r="Z10">
        <v>1982</v>
      </c>
      <c r="AA10">
        <v>1290</v>
      </c>
      <c r="AB10" t="s">
        <v>141</v>
      </c>
      <c r="AC10" t="s">
        <v>142</v>
      </c>
      <c r="AD10" t="s">
        <v>41</v>
      </c>
    </row>
    <row r="11" spans="1:30" x14ac:dyDescent="0.25">
      <c r="B11">
        <v>10</v>
      </c>
      <c r="C11">
        <v>969</v>
      </c>
      <c r="D11">
        <v>968</v>
      </c>
      <c r="E11" t="s">
        <v>119</v>
      </c>
      <c r="F11" t="s">
        <v>221</v>
      </c>
      <c r="G11" t="s">
        <v>226</v>
      </c>
      <c r="H11" t="s">
        <v>29</v>
      </c>
      <c r="I11" t="s">
        <v>135</v>
      </c>
      <c r="J11" t="s">
        <v>136</v>
      </c>
      <c r="K11">
        <v>8920</v>
      </c>
      <c r="L11" t="s">
        <v>95</v>
      </c>
      <c r="M11">
        <v>60188701</v>
      </c>
      <c r="N11" t="s">
        <v>137</v>
      </c>
      <c r="O11" t="s">
        <v>221</v>
      </c>
      <c r="P11" t="s">
        <v>227</v>
      </c>
      <c r="Q11" t="s">
        <v>29</v>
      </c>
      <c r="R11" t="s">
        <v>138</v>
      </c>
      <c r="S11" t="s">
        <v>168</v>
      </c>
      <c r="T11">
        <v>8381</v>
      </c>
      <c r="U11" t="s">
        <v>169</v>
      </c>
      <c r="W11" t="s">
        <v>181</v>
      </c>
      <c r="Y11" t="s">
        <v>90</v>
      </c>
      <c r="Z11">
        <v>1995</v>
      </c>
      <c r="AA11">
        <v>1600</v>
      </c>
      <c r="AB11" t="s">
        <v>92</v>
      </c>
      <c r="AC11" t="s">
        <v>170</v>
      </c>
      <c r="AD11" t="s">
        <v>41</v>
      </c>
    </row>
    <row r="12" spans="1:30" x14ac:dyDescent="0.25">
      <c r="B12">
        <v>11</v>
      </c>
      <c r="C12">
        <v>963</v>
      </c>
      <c r="D12">
        <v>968</v>
      </c>
      <c r="E12" t="s">
        <v>62</v>
      </c>
      <c r="F12" t="s">
        <v>201</v>
      </c>
      <c r="G12" t="s">
        <v>228</v>
      </c>
      <c r="H12" t="s">
        <v>29</v>
      </c>
      <c r="I12" t="s">
        <v>70</v>
      </c>
      <c r="J12" t="s">
        <v>71</v>
      </c>
      <c r="K12">
        <v>9550</v>
      </c>
      <c r="L12" t="s">
        <v>72</v>
      </c>
      <c r="M12">
        <v>20162344</v>
      </c>
      <c r="N12" t="s">
        <v>73</v>
      </c>
      <c r="O12" t="s">
        <v>201</v>
      </c>
      <c r="P12" t="s">
        <v>229</v>
      </c>
      <c r="Q12" t="s">
        <v>29</v>
      </c>
      <c r="R12" t="s">
        <v>74</v>
      </c>
      <c r="S12" t="s">
        <v>131</v>
      </c>
      <c r="T12">
        <v>8850</v>
      </c>
      <c r="U12" t="s">
        <v>53</v>
      </c>
      <c r="V12">
        <v>29840948</v>
      </c>
      <c r="W12" t="s">
        <v>132</v>
      </c>
      <c r="Y12" t="s">
        <v>133</v>
      </c>
      <c r="Z12">
        <v>2001</v>
      </c>
      <c r="AA12">
        <v>1600</v>
      </c>
      <c r="AB12">
        <v>206</v>
      </c>
      <c r="AC12" t="s">
        <v>134</v>
      </c>
      <c r="AD12" t="s">
        <v>41</v>
      </c>
    </row>
    <row r="13" spans="1:30" x14ac:dyDescent="0.25">
      <c r="B13">
        <v>12</v>
      </c>
      <c r="F13" t="s">
        <v>230</v>
      </c>
      <c r="I13" t="s">
        <v>231</v>
      </c>
      <c r="O13" t="s">
        <v>230</v>
      </c>
      <c r="R13" t="s">
        <v>232</v>
      </c>
      <c r="S13" t="s">
        <v>139</v>
      </c>
      <c r="T13">
        <v>8920</v>
      </c>
      <c r="U13" t="s">
        <v>95</v>
      </c>
      <c r="W13" t="s">
        <v>140</v>
      </c>
      <c r="Y13" t="s">
        <v>90</v>
      </c>
      <c r="Z13">
        <v>1982</v>
      </c>
      <c r="AA13">
        <v>1290</v>
      </c>
      <c r="AB13" t="s">
        <v>141</v>
      </c>
      <c r="AC13" t="s">
        <v>142</v>
      </c>
      <c r="AD13" t="s">
        <v>41</v>
      </c>
    </row>
    <row r="14" spans="1:30" x14ac:dyDescent="0.25">
      <c r="S14" t="s">
        <v>148</v>
      </c>
      <c r="T14">
        <v>8722</v>
      </c>
      <c r="U14" t="s">
        <v>149</v>
      </c>
      <c r="V14">
        <v>23983648</v>
      </c>
      <c r="W14" t="s">
        <v>150</v>
      </c>
      <c r="Y14" t="s">
        <v>151</v>
      </c>
      <c r="Z14">
        <v>1996</v>
      </c>
      <c r="AA14">
        <v>2000</v>
      </c>
      <c r="AB14" t="s">
        <v>152</v>
      </c>
      <c r="AC14" t="s">
        <v>153</v>
      </c>
      <c r="AD14" t="s">
        <v>41</v>
      </c>
    </row>
    <row r="15" spans="1:30" x14ac:dyDescent="0.25">
      <c r="S15" t="s">
        <v>35</v>
      </c>
      <c r="T15">
        <v>8544</v>
      </c>
      <c r="U15" t="s">
        <v>36</v>
      </c>
      <c r="V15">
        <v>40408501</v>
      </c>
      <c r="W15" t="s">
        <v>37</v>
      </c>
      <c r="Y15" t="s">
        <v>38</v>
      </c>
      <c r="Z15">
        <v>2004</v>
      </c>
      <c r="AA15">
        <v>1000</v>
      </c>
      <c r="AB15" t="s">
        <v>39</v>
      </c>
      <c r="AC15" t="s">
        <v>40</v>
      </c>
      <c r="AD15" t="s">
        <v>41</v>
      </c>
    </row>
    <row r="16" spans="1:30" x14ac:dyDescent="0.25">
      <c r="S16" t="s">
        <v>44</v>
      </c>
      <c r="T16">
        <v>8830</v>
      </c>
      <c r="U16" t="s">
        <v>45</v>
      </c>
      <c r="V16">
        <v>23374611</v>
      </c>
      <c r="W16" t="s">
        <v>46</v>
      </c>
      <c r="Y16" t="s">
        <v>47</v>
      </c>
      <c r="Z16">
        <v>2004</v>
      </c>
      <c r="AA16" t="s">
        <v>48</v>
      </c>
      <c r="AB16" t="s">
        <v>49</v>
      </c>
      <c r="AC16" t="s">
        <v>50</v>
      </c>
      <c r="AD16" t="s">
        <v>41</v>
      </c>
    </row>
    <row r="17" spans="19:30" x14ac:dyDescent="0.25">
      <c r="S17" t="s">
        <v>56</v>
      </c>
      <c r="T17">
        <v>8860</v>
      </c>
      <c r="U17" t="s">
        <v>57</v>
      </c>
      <c r="V17">
        <v>87735152</v>
      </c>
      <c r="W17" t="s">
        <v>58</v>
      </c>
      <c r="Y17" t="s">
        <v>59</v>
      </c>
      <c r="Z17">
        <v>1991</v>
      </c>
      <c r="AA17">
        <v>1600</v>
      </c>
      <c r="AB17" t="s">
        <v>60</v>
      </c>
      <c r="AC17" t="s">
        <v>61</v>
      </c>
      <c r="AD17" t="s">
        <v>41</v>
      </c>
    </row>
    <row r="18" spans="19:30" x14ac:dyDescent="0.25">
      <c r="S18" t="s">
        <v>63</v>
      </c>
      <c r="T18" t="s">
        <v>64</v>
      </c>
      <c r="U18" t="s">
        <v>65</v>
      </c>
      <c r="V18">
        <v>97137351</v>
      </c>
      <c r="W18" t="s">
        <v>66</v>
      </c>
      <c r="Y18" t="s">
        <v>67</v>
      </c>
      <c r="Z18">
        <v>2005</v>
      </c>
      <c r="AA18">
        <v>1300</v>
      </c>
      <c r="AB18" t="s">
        <v>68</v>
      </c>
      <c r="AC18" t="s">
        <v>69</v>
      </c>
      <c r="AD18" t="s">
        <v>41</v>
      </c>
    </row>
    <row r="19" spans="19:30" x14ac:dyDescent="0.25">
      <c r="S19" t="s">
        <v>75</v>
      </c>
      <c r="T19">
        <v>8940</v>
      </c>
      <c r="U19" t="s">
        <v>76</v>
      </c>
      <c r="V19" t="s">
        <v>77</v>
      </c>
      <c r="W19" t="s">
        <v>78</v>
      </c>
      <c r="Y19" t="s">
        <v>79</v>
      </c>
      <c r="Z19">
        <v>1998</v>
      </c>
      <c r="AA19">
        <v>1.8</v>
      </c>
      <c r="AB19">
        <v>626</v>
      </c>
      <c r="AC19" t="s">
        <v>80</v>
      </c>
      <c r="AD19" t="s">
        <v>41</v>
      </c>
    </row>
    <row r="20" spans="19:30" x14ac:dyDescent="0.25">
      <c r="S20" t="s">
        <v>87</v>
      </c>
      <c r="T20">
        <v>8370</v>
      </c>
      <c r="U20" t="s">
        <v>88</v>
      </c>
      <c r="V20">
        <v>24645361</v>
      </c>
      <c r="W20" t="s">
        <v>89</v>
      </c>
      <c r="Y20" t="s">
        <v>90</v>
      </c>
      <c r="Z20" t="s">
        <v>91</v>
      </c>
      <c r="AA20" t="s">
        <v>91</v>
      </c>
      <c r="AB20" t="s">
        <v>92</v>
      </c>
      <c r="AC20" t="s">
        <v>91</v>
      </c>
      <c r="AD20" t="s">
        <v>41</v>
      </c>
    </row>
    <row r="21" spans="19:30" x14ac:dyDescent="0.25">
      <c r="S21" t="s">
        <v>99</v>
      </c>
      <c r="T21">
        <v>8930</v>
      </c>
      <c r="U21" t="s">
        <v>100</v>
      </c>
      <c r="V21" t="s">
        <v>101</v>
      </c>
      <c r="W21" t="s">
        <v>102</v>
      </c>
      <c r="Y21" t="s">
        <v>67</v>
      </c>
      <c r="Z21">
        <v>1996</v>
      </c>
      <c r="AA21">
        <v>1200</v>
      </c>
      <c r="AB21" t="s">
        <v>68</v>
      </c>
      <c r="AC21" t="s">
        <v>103</v>
      </c>
      <c r="AD21" t="s">
        <v>41</v>
      </c>
    </row>
    <row r="22" spans="19:30" x14ac:dyDescent="0.25">
      <c r="S22" t="s">
        <v>105</v>
      </c>
      <c r="T22">
        <v>8850</v>
      </c>
      <c r="U22" t="s">
        <v>53</v>
      </c>
      <c r="V22">
        <v>28498850</v>
      </c>
      <c r="W22" t="s">
        <v>106</v>
      </c>
      <c r="Y22" t="s">
        <v>108</v>
      </c>
      <c r="Z22">
        <v>2012</v>
      </c>
      <c r="AA22">
        <v>120</v>
      </c>
      <c r="AB22" t="s">
        <v>109</v>
      </c>
      <c r="AC22" t="s">
        <v>110</v>
      </c>
      <c r="AD22" t="s">
        <v>41</v>
      </c>
    </row>
    <row r="23" spans="19:30" x14ac:dyDescent="0.25">
      <c r="S23" t="s">
        <v>111</v>
      </c>
      <c r="T23">
        <v>8600</v>
      </c>
      <c r="U23" t="s">
        <v>112</v>
      </c>
      <c r="V23" t="s">
        <v>113</v>
      </c>
      <c r="W23" t="s">
        <v>114</v>
      </c>
      <c r="Y23" t="s">
        <v>115</v>
      </c>
      <c r="Z23">
        <v>1989</v>
      </c>
      <c r="AA23">
        <v>1800</v>
      </c>
      <c r="AB23" t="s">
        <v>116</v>
      </c>
      <c r="AC23" t="s">
        <v>117</v>
      </c>
      <c r="AD23" t="s">
        <v>41</v>
      </c>
    </row>
    <row r="24" spans="19:30" x14ac:dyDescent="0.25">
      <c r="S24" t="s">
        <v>120</v>
      </c>
      <c r="T24">
        <v>8653</v>
      </c>
      <c r="U24" t="s">
        <v>121</v>
      </c>
      <c r="W24" t="s">
        <v>122</v>
      </c>
      <c r="Y24" t="s">
        <v>123</v>
      </c>
      <c r="Z24">
        <v>1976</v>
      </c>
      <c r="AA24">
        <v>1300</v>
      </c>
      <c r="AB24" t="s">
        <v>124</v>
      </c>
      <c r="AC24" t="s">
        <v>125</v>
      </c>
      <c r="AD24" t="s">
        <v>41</v>
      </c>
    </row>
    <row r="25" spans="19:30" x14ac:dyDescent="0.25">
      <c r="S25" t="s">
        <v>131</v>
      </c>
      <c r="T25">
        <v>8850</v>
      </c>
      <c r="U25" t="s">
        <v>53</v>
      </c>
      <c r="V25">
        <v>29840948</v>
      </c>
      <c r="W25" t="s">
        <v>132</v>
      </c>
      <c r="Y25" t="s">
        <v>133</v>
      </c>
      <c r="Z25">
        <v>2001</v>
      </c>
      <c r="AA25">
        <v>1600</v>
      </c>
      <c r="AB25">
        <v>206</v>
      </c>
      <c r="AC25" t="s">
        <v>134</v>
      </c>
      <c r="AD25" t="s">
        <v>41</v>
      </c>
    </row>
    <row r="26" spans="19:30" x14ac:dyDescent="0.25">
      <c r="S26" t="s">
        <v>139</v>
      </c>
      <c r="T26">
        <v>8920</v>
      </c>
      <c r="U26" t="s">
        <v>95</v>
      </c>
      <c r="W26" t="s">
        <v>140</v>
      </c>
      <c r="Y26" t="s">
        <v>90</v>
      </c>
      <c r="Z26">
        <v>1982</v>
      </c>
      <c r="AA26">
        <v>1290</v>
      </c>
      <c r="AB26" t="s">
        <v>141</v>
      </c>
      <c r="AC26" t="s">
        <v>142</v>
      </c>
      <c r="AD26" t="s">
        <v>41</v>
      </c>
    </row>
    <row r="27" spans="19:30" x14ac:dyDescent="0.25">
      <c r="S27" t="s">
        <v>148</v>
      </c>
      <c r="T27">
        <v>8722</v>
      </c>
      <c r="U27" t="s">
        <v>149</v>
      </c>
      <c r="V27">
        <v>23983648</v>
      </c>
      <c r="W27" t="s">
        <v>150</v>
      </c>
      <c r="Y27" t="s">
        <v>151</v>
      </c>
      <c r="Z27">
        <v>1996</v>
      </c>
      <c r="AA27">
        <v>2000</v>
      </c>
      <c r="AB27" t="s">
        <v>152</v>
      </c>
      <c r="AC27" t="s">
        <v>153</v>
      </c>
      <c r="AD27" t="s">
        <v>41</v>
      </c>
    </row>
    <row r="28" spans="19:30" x14ac:dyDescent="0.25">
      <c r="S28" t="s">
        <v>139</v>
      </c>
      <c r="T28">
        <v>8920</v>
      </c>
      <c r="U28" t="s">
        <v>95</v>
      </c>
      <c r="W28" t="s">
        <v>140</v>
      </c>
      <c r="Y28" t="s">
        <v>90</v>
      </c>
      <c r="Z28">
        <v>1982</v>
      </c>
      <c r="AA28">
        <v>1290</v>
      </c>
      <c r="AB28" t="s">
        <v>141</v>
      </c>
      <c r="AC28" t="s">
        <v>142</v>
      </c>
      <c r="AD28" t="s">
        <v>41</v>
      </c>
    </row>
    <row r="29" spans="19:30" x14ac:dyDescent="0.25">
      <c r="S29" t="s">
        <v>148</v>
      </c>
      <c r="T29">
        <v>8722</v>
      </c>
      <c r="U29" t="s">
        <v>149</v>
      </c>
      <c r="V29">
        <v>23983648</v>
      </c>
      <c r="W29" t="s">
        <v>150</v>
      </c>
      <c r="Y29" t="s">
        <v>151</v>
      </c>
      <c r="Z29">
        <v>1996</v>
      </c>
      <c r="AA29">
        <v>2000</v>
      </c>
      <c r="AB29" t="s">
        <v>152</v>
      </c>
      <c r="AC29" t="s">
        <v>153</v>
      </c>
      <c r="AD29" t="s">
        <v>41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workbookViewId="0">
      <selection sqref="A1:N1"/>
    </sheetView>
  </sheetViews>
  <sheetFormatPr defaultRowHeight="15" x14ac:dyDescent="0.25"/>
  <cols>
    <col min="1" max="1" width="6.28515625" bestFit="1" customWidth="1"/>
    <col min="2" max="2" width="7.28515625" bestFit="1" customWidth="1"/>
    <col min="3" max="3" width="5.42578125" bestFit="1" customWidth="1"/>
    <col min="4" max="4" width="7.42578125" bestFit="1" customWidth="1"/>
    <col min="5" max="5" width="23.140625" bestFit="1" customWidth="1"/>
    <col min="6" max="6" width="8.85546875" style="7" customWidth="1"/>
    <col min="7" max="10" width="8.85546875" customWidth="1"/>
    <col min="11" max="11" width="8.85546875" style="7" customWidth="1"/>
    <col min="12" max="14" width="8.85546875" customWidth="1"/>
  </cols>
  <sheetData>
    <row r="1" spans="1:15" ht="21.75" thickBot="1" x14ac:dyDescent="0.3">
      <c r="A1" s="18" t="s">
        <v>236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5" ht="16.5" thickBot="1" x14ac:dyDescent="0.3">
      <c r="A2" s="6" t="s">
        <v>186</v>
      </c>
      <c r="B2" s="8" t="s">
        <v>187</v>
      </c>
      <c r="C2" s="48" t="s">
        <v>183</v>
      </c>
      <c r="D2" s="48"/>
      <c r="E2" s="8" t="s">
        <v>184</v>
      </c>
      <c r="F2" s="9" t="s">
        <v>188</v>
      </c>
      <c r="G2" s="10" t="s">
        <v>189</v>
      </c>
      <c r="H2" s="10" t="s">
        <v>190</v>
      </c>
      <c r="I2" s="10" t="s">
        <v>191</v>
      </c>
      <c r="J2" s="10" t="s">
        <v>192</v>
      </c>
      <c r="K2" s="9" t="s">
        <v>193</v>
      </c>
      <c r="L2" s="10" t="s">
        <v>194</v>
      </c>
      <c r="M2" s="10" t="s">
        <v>195</v>
      </c>
      <c r="N2" s="11" t="s">
        <v>196</v>
      </c>
    </row>
    <row r="3" spans="1:15" ht="15" customHeight="1" x14ac:dyDescent="0.25">
      <c r="A3" s="19">
        <f>'Forsøg til O-løb'!B5</f>
        <v>4</v>
      </c>
      <c r="B3" s="19" t="str">
        <f>'Forsøg til O-løb'!E5</f>
        <v>MA</v>
      </c>
      <c r="C3" s="3" t="str">
        <f>'Forsøg til O-løb'!F5</f>
        <v>.027.</v>
      </c>
      <c r="D3" s="4" t="str">
        <f>'Forsøg til O-løb'!G5</f>
        <v>.02897.</v>
      </c>
      <c r="E3" s="3" t="str">
        <f>'Forsøg til O-løb'!I5</f>
        <v>Bjarne Andersen</v>
      </c>
      <c r="F3" s="46"/>
      <c r="G3" s="41">
        <v>25</v>
      </c>
      <c r="H3" s="41">
        <v>27</v>
      </c>
      <c r="I3" s="41"/>
      <c r="J3" s="41"/>
      <c r="K3" s="39">
        <f t="shared" ref="K3" si="0">F3+G3+H3+I3-J3</f>
        <v>52</v>
      </c>
      <c r="L3" s="39">
        <v>1</v>
      </c>
      <c r="M3" s="39"/>
      <c r="N3" s="40">
        <v>50</v>
      </c>
    </row>
    <row r="4" spans="1:15" ht="15.75" customHeight="1" thickBot="1" x14ac:dyDescent="0.3">
      <c r="A4" s="20"/>
      <c r="B4" s="20"/>
      <c r="C4" s="1" t="str">
        <f>'Forsøg til O-løb'!O5</f>
        <v>.027.</v>
      </c>
      <c r="D4" s="5" t="str">
        <f>'Forsøg til O-løb'!P5</f>
        <v>.02873.</v>
      </c>
      <c r="E4" s="1" t="str">
        <f>'Forsøg til O-løb'!R5</f>
        <v>Bernd Thrysøe</v>
      </c>
      <c r="F4" s="47"/>
      <c r="G4" s="38"/>
      <c r="H4" s="38"/>
      <c r="I4" s="38"/>
      <c r="J4" s="38"/>
      <c r="K4" s="24"/>
      <c r="L4" s="24"/>
      <c r="M4" s="24"/>
      <c r="N4" s="26"/>
    </row>
    <row r="5" spans="1:15" ht="15" customHeight="1" x14ac:dyDescent="0.25">
      <c r="A5" s="19">
        <f>'Forsøg til O-løb'!B11</f>
        <v>10</v>
      </c>
      <c r="B5" s="19" t="str">
        <f>'Forsøg til O-løb'!E11</f>
        <v>MA</v>
      </c>
      <c r="C5" s="3" t="str">
        <f>'Forsøg til O-løb'!F11</f>
        <v>.071.</v>
      </c>
      <c r="D5" s="4" t="str">
        <f>'Forsøg til O-løb'!G11</f>
        <v>.04519.</v>
      </c>
      <c r="E5" s="3" t="str">
        <f>'Forsøg til O-løb'!I11</f>
        <v>Poul Brøndum</v>
      </c>
      <c r="F5" s="37">
        <v>25</v>
      </c>
      <c r="G5" s="37">
        <v>50</v>
      </c>
      <c r="H5" s="37">
        <v>27</v>
      </c>
      <c r="I5" s="37"/>
      <c r="J5" s="37"/>
      <c r="K5" s="23">
        <f t="shared" ref="K5" si="1">F5+G5+H5+I5-J5</f>
        <v>102</v>
      </c>
      <c r="L5" s="23">
        <v>2</v>
      </c>
      <c r="M5" s="23">
        <v>20</v>
      </c>
      <c r="N5" s="25">
        <v>48</v>
      </c>
    </row>
    <row r="6" spans="1:15" ht="15.75" customHeight="1" thickBot="1" x14ac:dyDescent="0.3">
      <c r="A6" s="20"/>
      <c r="B6" s="20"/>
      <c r="C6" s="1" t="str">
        <f>'Forsøg til O-løb'!O11</f>
        <v>.071.</v>
      </c>
      <c r="D6" s="5" t="str">
        <f>'Forsøg til O-løb'!P11</f>
        <v>.04581.</v>
      </c>
      <c r="E6" s="1" t="str">
        <f>'Forsøg til O-løb'!R11</f>
        <v>Egon Brøndum</v>
      </c>
      <c r="F6" s="38"/>
      <c r="G6" s="38"/>
      <c r="H6" s="38"/>
      <c r="I6" s="38"/>
      <c r="J6" s="38"/>
      <c r="K6" s="24"/>
      <c r="L6" s="24"/>
      <c r="M6" s="24"/>
      <c r="N6" s="26"/>
    </row>
    <row r="7" spans="1:15" ht="15" customHeight="1" x14ac:dyDescent="0.25">
      <c r="A7" s="19">
        <f>'Forsøg til O-løb'!B8</f>
        <v>7</v>
      </c>
      <c r="B7" s="19" t="str">
        <f>'Forsøg til O-løb'!E8</f>
        <v>MA</v>
      </c>
      <c r="C7" s="3" t="str">
        <f>'Forsøg til O-løb'!F8</f>
        <v>.089.</v>
      </c>
      <c r="D7" s="4" t="str">
        <f>'Forsøg til O-løb'!G8</f>
        <v>.10115.</v>
      </c>
      <c r="E7" s="3" t="str">
        <f>'Forsøg til O-løb'!I8</f>
        <v>Harry Hansen</v>
      </c>
      <c r="F7" s="37">
        <v>75</v>
      </c>
      <c r="G7" s="37">
        <v>100</v>
      </c>
      <c r="H7" s="37">
        <v>37</v>
      </c>
      <c r="I7" s="37">
        <v>2</v>
      </c>
      <c r="J7" s="37">
        <v>25</v>
      </c>
      <c r="K7" s="23">
        <f t="shared" ref="K7" si="2">F7+G7+H7+I7-J7</f>
        <v>189</v>
      </c>
      <c r="L7" s="23">
        <v>3</v>
      </c>
      <c r="M7" s="23"/>
      <c r="N7" s="25">
        <v>47</v>
      </c>
    </row>
    <row r="8" spans="1:15" ht="15.75" customHeight="1" thickBot="1" x14ac:dyDescent="0.3">
      <c r="A8" s="20"/>
      <c r="B8" s="20"/>
      <c r="C8" s="1" t="str">
        <f>'Forsøg til O-løb'!O8</f>
        <v>.089.</v>
      </c>
      <c r="D8" s="5" t="str">
        <f>'Forsøg til O-løb'!P8</f>
        <v>.06239.</v>
      </c>
      <c r="E8" s="1" t="str">
        <f>'Forsøg til O-løb'!R8</f>
        <v>Anders Fisker</v>
      </c>
      <c r="F8" s="38"/>
      <c r="G8" s="38"/>
      <c r="H8" s="38"/>
      <c r="I8" s="38"/>
      <c r="J8" s="38"/>
      <c r="K8" s="24"/>
      <c r="L8" s="24"/>
      <c r="M8" s="24"/>
      <c r="N8" s="26"/>
    </row>
    <row r="9" spans="1:15" ht="15" customHeight="1" x14ac:dyDescent="0.25">
      <c r="A9" s="19">
        <f>'Forsøg til O-løb'!B2</f>
        <v>1</v>
      </c>
      <c r="B9" s="19" t="str">
        <f>'Forsøg til O-løb'!E2</f>
        <v>MA</v>
      </c>
      <c r="C9" s="3" t="str">
        <f>'Forsøg til O-løb'!F2</f>
        <v>.027.</v>
      </c>
      <c r="D9" s="4" t="str">
        <f>'Forsøg til O-løb'!G2</f>
        <v>.03175.</v>
      </c>
      <c r="E9" s="3" t="str">
        <f>'Forsøg til O-løb'!I2</f>
        <v>Hans Jakobsen</v>
      </c>
      <c r="F9" s="37">
        <v>50</v>
      </c>
      <c r="G9" s="23">
        <v>100</v>
      </c>
      <c r="H9" s="23">
        <v>47</v>
      </c>
      <c r="I9" s="23"/>
      <c r="J9" s="23"/>
      <c r="K9" s="23">
        <f>F9+G9+H9+I9-J9</f>
        <v>197</v>
      </c>
      <c r="L9" s="23">
        <v>4</v>
      </c>
      <c r="M9" s="23"/>
      <c r="N9" s="25">
        <v>46</v>
      </c>
    </row>
    <row r="10" spans="1:15" ht="15.75" customHeight="1" thickBot="1" x14ac:dyDescent="0.3">
      <c r="A10" s="20"/>
      <c r="B10" s="20"/>
      <c r="C10" s="1" t="str">
        <f>'Forsøg til O-løb'!O2</f>
        <v>.027.</v>
      </c>
      <c r="D10" s="5" t="str">
        <f>'Forsøg til O-løb'!P2</f>
        <v>.02816.</v>
      </c>
      <c r="E10" s="1" t="str">
        <f>'Forsøg til O-løb'!R2</f>
        <v>Hans Jørgen Andersen</v>
      </c>
      <c r="F10" s="38"/>
      <c r="G10" s="24"/>
      <c r="H10" s="24"/>
      <c r="I10" s="24"/>
      <c r="J10" s="24"/>
      <c r="K10" s="24"/>
      <c r="L10" s="24"/>
      <c r="M10" s="24"/>
      <c r="N10" s="26"/>
    </row>
    <row r="11" spans="1:15" ht="11.25" customHeight="1" thickBot="1" x14ac:dyDescent="0.3">
      <c r="A11" s="42"/>
      <c r="B11" s="49"/>
      <c r="C11" s="17"/>
      <c r="D11" s="12"/>
      <c r="E11" s="12"/>
      <c r="F11" s="35"/>
      <c r="G11" s="35"/>
      <c r="H11" s="35"/>
      <c r="I11" s="35"/>
      <c r="J11" s="35"/>
      <c r="K11" s="29"/>
      <c r="L11" s="29"/>
      <c r="M11" s="29"/>
      <c r="N11" s="29"/>
      <c r="O11" s="14"/>
    </row>
    <row r="12" spans="1:15" ht="15.75" hidden="1" customHeight="1" thickBot="1" x14ac:dyDescent="0.3">
      <c r="A12" s="43"/>
      <c r="B12" s="43"/>
      <c r="C12" s="13"/>
      <c r="D12" s="13"/>
      <c r="E12" s="13"/>
      <c r="F12" s="36"/>
      <c r="G12" s="36"/>
      <c r="H12" s="36"/>
      <c r="I12" s="36"/>
      <c r="J12" s="36"/>
      <c r="K12" s="30"/>
      <c r="L12" s="30"/>
      <c r="M12" s="30"/>
      <c r="N12" s="30"/>
      <c r="O12" s="14"/>
    </row>
    <row r="13" spans="1:15" ht="15" customHeight="1" x14ac:dyDescent="0.25">
      <c r="A13" s="19">
        <f>'Forsøg til O-løb'!B7</f>
        <v>6</v>
      </c>
      <c r="B13" s="19" t="str">
        <f>'Forsøg til O-løb'!E7</f>
        <v>B</v>
      </c>
      <c r="C13" s="3" t="str">
        <f>'Forsøg til O-løb'!F7</f>
        <v>.303.</v>
      </c>
      <c r="D13" s="4" t="str">
        <f>'Forsøg til O-løb'!G7</f>
        <v>.06986.</v>
      </c>
      <c r="E13" s="3" t="str">
        <f>'Forsøg til O-løb'!I7</f>
        <v>Tage Mogensen</v>
      </c>
      <c r="F13" s="37">
        <v>25</v>
      </c>
      <c r="G13" s="37">
        <v>100</v>
      </c>
      <c r="H13" s="37">
        <v>59</v>
      </c>
      <c r="I13" s="37"/>
      <c r="J13" s="37"/>
      <c r="K13" s="23">
        <f t="shared" ref="K13" si="3">F13+G13+H13+I13-J13</f>
        <v>184</v>
      </c>
      <c r="L13" s="23">
        <v>1</v>
      </c>
      <c r="M13" s="23">
        <v>20</v>
      </c>
      <c r="N13" s="25">
        <v>50</v>
      </c>
    </row>
    <row r="14" spans="1:15" ht="15.75" customHeight="1" thickBot="1" x14ac:dyDescent="0.3">
      <c r="A14" s="20"/>
      <c r="B14" s="20"/>
      <c r="C14" s="1" t="str">
        <f>'Forsøg til O-løb'!O7</f>
        <v>.303.</v>
      </c>
      <c r="D14" s="5" t="str">
        <f>'Forsøg til O-løb'!P7</f>
        <v>.06995.</v>
      </c>
      <c r="E14" s="1" t="str">
        <f>'Forsøg til O-løb'!R7</f>
        <v>Ole Bechmann Pedersen</v>
      </c>
      <c r="F14" s="38"/>
      <c r="G14" s="38"/>
      <c r="H14" s="38"/>
      <c r="I14" s="38"/>
      <c r="J14" s="38"/>
      <c r="K14" s="24"/>
      <c r="L14" s="24"/>
      <c r="M14" s="24"/>
      <c r="N14" s="26"/>
    </row>
    <row r="15" spans="1:15" ht="15" customHeight="1" x14ac:dyDescent="0.25">
      <c r="A15" s="19">
        <f>'Forsøg til O-løb'!B4</f>
        <v>3</v>
      </c>
      <c r="B15" s="19" t="str">
        <f>'Forsøg til O-løb'!E4</f>
        <v>B</v>
      </c>
      <c r="C15" s="3" t="str">
        <f>'Forsøg til O-løb'!F4</f>
        <v>.006.</v>
      </c>
      <c r="D15" s="4" t="str">
        <f>'Forsøg til O-løb'!G4</f>
        <v>.00785.</v>
      </c>
      <c r="E15" s="3" t="str">
        <f>'Forsøg til O-løb'!I4</f>
        <v>John Knudsen</v>
      </c>
      <c r="F15" s="37">
        <v>50</v>
      </c>
      <c r="G15" s="37">
        <v>100</v>
      </c>
      <c r="H15" s="37">
        <v>56</v>
      </c>
      <c r="I15" s="37"/>
      <c r="J15" s="37"/>
      <c r="K15" s="23">
        <f t="shared" ref="K15" si="4">F15+G15+H15+I15-J15</f>
        <v>206</v>
      </c>
      <c r="L15" s="23">
        <v>2</v>
      </c>
      <c r="M15" s="23"/>
      <c r="N15" s="25">
        <v>48</v>
      </c>
    </row>
    <row r="16" spans="1:15" ht="15.75" customHeight="1" thickBot="1" x14ac:dyDescent="0.3">
      <c r="A16" s="20"/>
      <c r="B16" s="20"/>
      <c r="C16" s="1" t="str">
        <f>'Forsøg til O-løb'!O4</f>
        <v>.006.</v>
      </c>
      <c r="D16" s="5" t="str">
        <f>'Forsøg til O-løb'!P4</f>
        <v>.00791.</v>
      </c>
      <c r="E16" s="1" t="str">
        <f>'Forsøg til O-løb'!R4</f>
        <v>Lars Vinther</v>
      </c>
      <c r="F16" s="38"/>
      <c r="G16" s="38"/>
      <c r="H16" s="38"/>
      <c r="I16" s="38"/>
      <c r="J16" s="38"/>
      <c r="K16" s="24"/>
      <c r="L16" s="24"/>
      <c r="M16" s="24"/>
      <c r="N16" s="26"/>
    </row>
    <row r="17" spans="1:15" ht="15" customHeight="1" x14ac:dyDescent="0.25">
      <c r="A17" s="19">
        <f>'Forsøg til O-løb'!B10</f>
        <v>9</v>
      </c>
      <c r="B17" s="19" t="str">
        <f>'Forsøg til O-løb'!E10</f>
        <v>B</v>
      </c>
      <c r="C17" s="3" t="str">
        <f>'Forsøg til O-løb'!F10</f>
        <v>.027.</v>
      </c>
      <c r="D17" s="4" t="str">
        <f>'Forsøg til O-løb'!G10</f>
        <v>.02986.</v>
      </c>
      <c r="E17" s="3" t="str">
        <f>'Forsøg til O-løb'!I10</f>
        <v>Renee Nielsen</v>
      </c>
      <c r="F17" s="37">
        <v>175</v>
      </c>
      <c r="G17" s="37">
        <v>75</v>
      </c>
      <c r="H17" s="37">
        <v>39</v>
      </c>
      <c r="I17" s="37"/>
      <c r="J17" s="37">
        <v>25</v>
      </c>
      <c r="K17" s="23">
        <f t="shared" ref="K17" si="5">F17+G17+H17+I17-J17</f>
        <v>264</v>
      </c>
      <c r="L17" s="23">
        <v>3</v>
      </c>
      <c r="M17" s="23"/>
      <c r="N17" s="25">
        <v>47</v>
      </c>
    </row>
    <row r="18" spans="1:15" ht="15.75" customHeight="1" thickBot="1" x14ac:dyDescent="0.3">
      <c r="A18" s="20"/>
      <c r="B18" s="20"/>
      <c r="C18" s="1" t="str">
        <f>'Forsøg til O-løb'!O10</f>
        <v>.027.</v>
      </c>
      <c r="D18" s="5" t="str">
        <f>'Forsøg til O-løb'!P10</f>
        <v>.02983.</v>
      </c>
      <c r="E18" s="1" t="str">
        <f>'Forsøg til O-løb'!R10</f>
        <v>Hans Ole Nielsen</v>
      </c>
      <c r="F18" s="38"/>
      <c r="G18" s="38"/>
      <c r="H18" s="38"/>
      <c r="I18" s="38"/>
      <c r="J18" s="38"/>
      <c r="K18" s="24"/>
      <c r="L18" s="24"/>
      <c r="M18" s="24"/>
      <c r="N18" s="26"/>
    </row>
    <row r="19" spans="1:15" ht="15" customHeight="1" x14ac:dyDescent="0.25">
      <c r="A19" s="19">
        <v>16</v>
      </c>
      <c r="B19" s="19" t="s">
        <v>28</v>
      </c>
      <c r="C19" s="3" t="s">
        <v>201</v>
      </c>
      <c r="D19" s="4" t="s">
        <v>237</v>
      </c>
      <c r="E19" s="3" t="s">
        <v>42</v>
      </c>
      <c r="F19" s="37" t="s">
        <v>241</v>
      </c>
      <c r="G19" s="37"/>
      <c r="H19" s="37"/>
      <c r="I19" s="37"/>
      <c r="J19" s="37"/>
      <c r="K19" s="23"/>
      <c r="L19" s="23"/>
      <c r="M19" s="23">
        <v>18</v>
      </c>
      <c r="N19" s="25">
        <v>48</v>
      </c>
    </row>
    <row r="20" spans="1:15" ht="15.75" customHeight="1" thickBot="1" x14ac:dyDescent="0.3">
      <c r="A20" s="20"/>
      <c r="B20" s="20"/>
      <c r="C20" s="1" t="s">
        <v>201</v>
      </c>
      <c r="D20" s="5" t="s">
        <v>238</v>
      </c>
      <c r="E20" s="1" t="s">
        <v>43</v>
      </c>
      <c r="F20" s="38"/>
      <c r="G20" s="38"/>
      <c r="H20" s="38"/>
      <c r="I20" s="38"/>
      <c r="J20" s="38"/>
      <c r="K20" s="24"/>
      <c r="L20" s="24"/>
      <c r="M20" s="24"/>
      <c r="N20" s="26"/>
    </row>
    <row r="21" spans="1:15" ht="15" customHeight="1" x14ac:dyDescent="0.25">
      <c r="A21" s="19">
        <v>17</v>
      </c>
      <c r="B21" s="19"/>
      <c r="C21" s="3" t="s">
        <v>201</v>
      </c>
      <c r="D21" s="4" t="s">
        <v>239</v>
      </c>
      <c r="E21" s="3" t="s">
        <v>154</v>
      </c>
      <c r="F21" s="37" t="s">
        <v>241</v>
      </c>
      <c r="G21" s="37"/>
      <c r="H21" s="37"/>
      <c r="I21" s="37"/>
      <c r="J21" s="37"/>
      <c r="K21" s="23"/>
      <c r="L21" s="23"/>
      <c r="M21" s="23">
        <v>18</v>
      </c>
      <c r="N21" s="25">
        <v>48</v>
      </c>
    </row>
    <row r="22" spans="1:15" ht="15.75" customHeight="1" thickBot="1" x14ac:dyDescent="0.3">
      <c r="A22" s="20"/>
      <c r="B22" s="20"/>
      <c r="C22" s="1" t="s">
        <v>201</v>
      </c>
      <c r="D22" s="5" t="s">
        <v>240</v>
      </c>
      <c r="E22" s="1" t="s">
        <v>156</v>
      </c>
      <c r="F22" s="38"/>
      <c r="G22" s="38"/>
      <c r="H22" s="38"/>
      <c r="I22" s="38"/>
      <c r="J22" s="38"/>
      <c r="K22" s="24"/>
      <c r="L22" s="24"/>
      <c r="M22" s="24"/>
      <c r="N22" s="26"/>
    </row>
    <row r="23" spans="1:15" ht="10.5" customHeight="1" thickBot="1" x14ac:dyDescent="0.3">
      <c r="A23" s="44"/>
      <c r="B23" s="44"/>
      <c r="C23" s="16"/>
      <c r="D23" s="15"/>
      <c r="E23" s="16"/>
      <c r="F23" s="31"/>
      <c r="G23" s="31"/>
      <c r="H23" s="31"/>
      <c r="I23" s="31"/>
      <c r="J23" s="31"/>
      <c r="K23" s="33"/>
      <c r="L23" s="33"/>
      <c r="M23" s="33"/>
      <c r="N23" s="33"/>
    </row>
    <row r="24" spans="1:15" ht="15.75" hidden="1" customHeight="1" thickBot="1" x14ac:dyDescent="0.3">
      <c r="A24" s="45"/>
      <c r="B24" s="45"/>
      <c r="C24" s="15"/>
      <c r="D24" s="15"/>
      <c r="E24" s="15"/>
      <c r="F24" s="32"/>
      <c r="G24" s="32"/>
      <c r="H24" s="32"/>
      <c r="I24" s="32"/>
      <c r="J24" s="32"/>
      <c r="K24" s="34"/>
      <c r="L24" s="34"/>
      <c r="M24" s="34"/>
      <c r="N24" s="34"/>
      <c r="O24" s="14"/>
    </row>
    <row r="25" spans="1:15" ht="15" customHeight="1" x14ac:dyDescent="0.25">
      <c r="A25" s="19">
        <f>'Forsøg til O-løb'!B12</f>
        <v>11</v>
      </c>
      <c r="B25" s="19" t="str">
        <f>'Forsøg til O-løb'!E12</f>
        <v>C</v>
      </c>
      <c r="C25" s="3" t="str">
        <f>'Forsøg til O-løb'!F12</f>
        <v>.303.</v>
      </c>
      <c r="D25" s="4" t="str">
        <f>'Forsøg til O-løb'!G12</f>
        <v>.40832.</v>
      </c>
      <c r="E25" s="3" t="str">
        <f>'Forsøg til O-løb'!I12</f>
        <v>Per H Jensen</v>
      </c>
      <c r="F25" s="37">
        <v>25</v>
      </c>
      <c r="G25" s="37">
        <v>25</v>
      </c>
      <c r="H25" s="37">
        <v>4</v>
      </c>
      <c r="I25" s="37">
        <v>2</v>
      </c>
      <c r="J25" s="37"/>
      <c r="K25" s="23">
        <f t="shared" ref="K25" si="6">F25+G25+H25+I25-J25</f>
        <v>56</v>
      </c>
      <c r="L25" s="23">
        <v>1</v>
      </c>
      <c r="M25" s="23">
        <v>20</v>
      </c>
      <c r="N25" s="25">
        <v>50</v>
      </c>
    </row>
    <row r="26" spans="1:15" ht="15.75" customHeight="1" thickBot="1" x14ac:dyDescent="0.3">
      <c r="A26" s="20"/>
      <c r="B26" s="20"/>
      <c r="C26" s="1" t="str">
        <f>'Forsøg til O-løb'!O12</f>
        <v>.303.</v>
      </c>
      <c r="D26" s="5" t="str">
        <f>'Forsøg til O-løb'!P12</f>
        <v>.37858.</v>
      </c>
      <c r="E26" s="1" t="str">
        <f>'Forsøg til O-løb'!R12</f>
        <v>Frank Kjeldsen</v>
      </c>
      <c r="F26" s="38"/>
      <c r="G26" s="38"/>
      <c r="H26" s="38"/>
      <c r="I26" s="38"/>
      <c r="J26" s="38"/>
      <c r="K26" s="24"/>
      <c r="L26" s="24"/>
      <c r="M26" s="24"/>
      <c r="N26" s="26"/>
    </row>
    <row r="27" spans="1:15" ht="15" customHeight="1" x14ac:dyDescent="0.25">
      <c r="A27" s="19">
        <f>'Forsøg til O-løb'!B3</f>
        <v>2</v>
      </c>
      <c r="B27" s="19" t="str">
        <f>'Forsøg til O-løb'!E3</f>
        <v>C</v>
      </c>
      <c r="C27" s="3" t="str">
        <f>'Forsøg til O-løb'!F3</f>
        <v>.303.</v>
      </c>
      <c r="D27" s="4" t="str">
        <f>'Forsøg til O-løb'!G3</f>
        <v>.31175.</v>
      </c>
      <c r="E27" s="3" t="str">
        <f>'Forsøg til O-løb'!I3</f>
        <v>Britta H. Nielsen</v>
      </c>
      <c r="F27" s="37">
        <v>25</v>
      </c>
      <c r="G27" s="37">
        <v>25</v>
      </c>
      <c r="H27" s="37">
        <v>9</v>
      </c>
      <c r="I27" s="37"/>
      <c r="J27" s="37"/>
      <c r="K27" s="23">
        <f t="shared" ref="K27" si="7">F27+G27+H27+I27-J27</f>
        <v>59</v>
      </c>
      <c r="L27" s="23">
        <v>2</v>
      </c>
      <c r="M27" s="23">
        <v>18</v>
      </c>
      <c r="N27" s="25">
        <v>48</v>
      </c>
    </row>
    <row r="28" spans="1:15" ht="15.75" customHeight="1" thickBot="1" x14ac:dyDescent="0.3">
      <c r="A28" s="20"/>
      <c r="B28" s="20"/>
      <c r="C28" s="1" t="str">
        <f>'Forsøg til O-løb'!O3</f>
        <v>.303.</v>
      </c>
      <c r="D28" s="5" t="str">
        <f>'Forsøg til O-løb'!P3</f>
        <v>.31114.</v>
      </c>
      <c r="E28" s="1" t="str">
        <f>'Forsøg til O-løb'!R3</f>
        <v>Hans Kurt Nielsen</v>
      </c>
      <c r="F28" s="38"/>
      <c r="G28" s="38"/>
      <c r="H28" s="38"/>
      <c r="I28" s="38"/>
      <c r="J28" s="38"/>
      <c r="K28" s="24"/>
      <c r="L28" s="24"/>
      <c r="M28" s="24"/>
      <c r="N28" s="26"/>
    </row>
    <row r="29" spans="1:15" ht="15" customHeight="1" x14ac:dyDescent="0.25">
      <c r="A29" s="19">
        <f>'Forsøg til O-løb'!B6</f>
        <v>5</v>
      </c>
      <c r="B29" s="19" t="str">
        <f>'Forsøg til O-løb'!E6</f>
        <v>C</v>
      </c>
      <c r="C29" s="3" t="str">
        <f>'Forsøg til O-løb'!F6</f>
        <v>.303.</v>
      </c>
      <c r="D29" s="4" t="str">
        <f>'Forsøg til O-løb'!G6</f>
        <v>..</v>
      </c>
      <c r="E29" s="3" t="str">
        <f>'Forsøg til O-løb'!I6</f>
        <v>Bo Kjeldsen</v>
      </c>
      <c r="F29" s="37">
        <v>50</v>
      </c>
      <c r="G29" s="37">
        <v>50</v>
      </c>
      <c r="H29" s="37">
        <v>19</v>
      </c>
      <c r="I29" s="37"/>
      <c r="J29" s="37"/>
      <c r="K29" s="23">
        <f t="shared" ref="K29" si="8">F29+G29+H29+I29-J29</f>
        <v>119</v>
      </c>
      <c r="L29" s="23">
        <v>3</v>
      </c>
      <c r="M29" s="23">
        <v>17</v>
      </c>
      <c r="N29" s="25">
        <v>47</v>
      </c>
    </row>
    <row r="30" spans="1:15" ht="15.75" customHeight="1" thickBot="1" x14ac:dyDescent="0.3">
      <c r="A30" s="20"/>
      <c r="B30" s="20"/>
      <c r="C30" s="1" t="str">
        <f>'Forsøg til O-løb'!O6</f>
        <v>.303.</v>
      </c>
      <c r="D30" s="5" t="str">
        <f>'Forsøg til O-løb'!P6</f>
        <v>.04636.</v>
      </c>
      <c r="E30" s="1" t="str">
        <f>'Forsøg til O-løb'!R6</f>
        <v>Kenneth Kjeldsen</v>
      </c>
      <c r="F30" s="38"/>
      <c r="G30" s="38"/>
      <c r="H30" s="38"/>
      <c r="I30" s="38"/>
      <c r="J30" s="38"/>
      <c r="K30" s="24"/>
      <c r="L30" s="24"/>
      <c r="M30" s="24"/>
      <c r="N30" s="26"/>
    </row>
    <row r="31" spans="1:15" ht="15" customHeight="1" x14ac:dyDescent="0.25">
      <c r="A31" s="19">
        <f>'Forsøg til O-løb'!B9</f>
        <v>8</v>
      </c>
      <c r="B31" s="19" t="str">
        <f>'Forsøg til O-løb'!E9</f>
        <v>C</v>
      </c>
      <c r="C31" s="3" t="str">
        <f>'Forsøg til O-løb'!F9</f>
        <v>.071.</v>
      </c>
      <c r="D31" s="4" t="str">
        <f>'Forsøg til O-løb'!G9</f>
        <v>.04535.</v>
      </c>
      <c r="E31" s="3" t="str">
        <f>'Forsøg til O-løb'!I9</f>
        <v>Per Elbæk</v>
      </c>
      <c r="F31" s="37" t="s">
        <v>118</v>
      </c>
      <c r="G31" s="37" t="s">
        <v>235</v>
      </c>
      <c r="H31" s="37" t="s">
        <v>28</v>
      </c>
      <c r="I31" s="37" t="s">
        <v>233</v>
      </c>
      <c r="J31" s="37" t="s">
        <v>234</v>
      </c>
      <c r="K31" s="23"/>
      <c r="L31" s="23"/>
      <c r="M31" s="23"/>
      <c r="N31" s="25"/>
    </row>
    <row r="32" spans="1:15" ht="15.75" customHeight="1" thickBot="1" x14ac:dyDescent="0.3">
      <c r="A32" s="20"/>
      <c r="B32" s="20"/>
      <c r="C32" s="1" t="str">
        <f>'Forsøg til O-løb'!O9</f>
        <v>.071.</v>
      </c>
      <c r="D32" s="5" t="str">
        <f>'Forsøg til O-løb'!P9</f>
        <v>.38292.</v>
      </c>
      <c r="E32" s="1" t="str">
        <f>'Forsøg til O-løb'!R9</f>
        <v>Michael Eriksen</v>
      </c>
      <c r="F32" s="38"/>
      <c r="G32" s="38"/>
      <c r="H32" s="38"/>
      <c r="I32" s="38"/>
      <c r="J32" s="38"/>
      <c r="K32" s="24"/>
      <c r="L32" s="24"/>
      <c r="M32" s="24"/>
      <c r="N32" s="26"/>
    </row>
    <row r="33" spans="1:15" ht="9" customHeight="1" thickBot="1" x14ac:dyDescent="0.3">
      <c r="A33" s="42"/>
      <c r="B33" s="42"/>
      <c r="C33" s="12"/>
      <c r="D33" s="12"/>
      <c r="E33" s="12"/>
      <c r="F33" s="35"/>
      <c r="G33" s="27"/>
      <c r="H33" s="27"/>
      <c r="I33" s="27"/>
      <c r="J33" s="27"/>
      <c r="K33" s="29"/>
      <c r="L33" s="29"/>
      <c r="M33" s="29"/>
      <c r="N33" s="29"/>
      <c r="O33" s="14"/>
    </row>
    <row r="34" spans="1:15" ht="15.75" hidden="1" customHeight="1" thickBot="1" x14ac:dyDescent="0.3">
      <c r="A34" s="43"/>
      <c r="B34" s="43"/>
      <c r="C34" s="13"/>
      <c r="D34" s="13"/>
      <c r="E34" s="13"/>
      <c r="F34" s="36"/>
      <c r="G34" s="28"/>
      <c r="H34" s="28"/>
      <c r="I34" s="28"/>
      <c r="J34" s="28"/>
      <c r="K34" s="30"/>
      <c r="L34" s="30"/>
      <c r="M34" s="30"/>
      <c r="N34" s="30"/>
      <c r="O34" s="14"/>
    </row>
    <row r="35" spans="1:15" ht="15" customHeight="1" x14ac:dyDescent="0.25">
      <c r="A35" s="19">
        <f>'Forsøg til O-løb'!B13</f>
        <v>12</v>
      </c>
      <c r="B35" s="19" t="s">
        <v>234</v>
      </c>
      <c r="C35" s="3" t="str">
        <f>'Forsøg til O-løb'!F13</f>
        <v>.303</v>
      </c>
      <c r="D35" s="4">
        <f>'Forsøg til O-løb'!G13</f>
        <v>0</v>
      </c>
      <c r="E35" s="3" t="str">
        <f>'Forsøg til O-løb'!I13</f>
        <v>Kirsten D. Andersen</v>
      </c>
      <c r="F35" s="37">
        <v>200</v>
      </c>
      <c r="G35" s="37"/>
      <c r="H35" s="37">
        <v>9</v>
      </c>
      <c r="I35" s="37"/>
      <c r="J35" s="37">
        <v>25</v>
      </c>
      <c r="K35" s="23">
        <f t="shared" ref="K35" si="9">F35+G35+H35+I35-J35</f>
        <v>184</v>
      </c>
      <c r="L35" s="23">
        <v>1</v>
      </c>
      <c r="M35" s="23">
        <v>20</v>
      </c>
      <c r="N35" s="25"/>
    </row>
    <row r="36" spans="1:15" ht="15.75" customHeight="1" thickBot="1" x14ac:dyDescent="0.3">
      <c r="A36" s="20"/>
      <c r="B36" s="20"/>
      <c r="C36" s="1" t="str">
        <f>'Forsøg til O-løb'!O13</f>
        <v>.303</v>
      </c>
      <c r="D36" s="5">
        <f>'Forsøg til O-løb'!P13</f>
        <v>0</v>
      </c>
      <c r="E36" s="1" t="str">
        <f>'Forsøg til O-løb'!R13</f>
        <v>Søren D. Andersen</v>
      </c>
      <c r="F36" s="38"/>
      <c r="G36" s="38"/>
      <c r="H36" s="38"/>
      <c r="I36" s="38"/>
      <c r="J36" s="38"/>
      <c r="K36" s="24"/>
      <c r="L36" s="24"/>
      <c r="M36" s="24"/>
      <c r="N36" s="26"/>
    </row>
  </sheetData>
  <mergeCells count="181">
    <mergeCell ref="A3:A4"/>
    <mergeCell ref="B3:B4"/>
    <mergeCell ref="F3:F4"/>
    <mergeCell ref="C2:D2"/>
    <mergeCell ref="A9:A10"/>
    <mergeCell ref="B9:B10"/>
    <mergeCell ref="F9:F10"/>
    <mergeCell ref="A27:A28"/>
    <mergeCell ref="B27:B28"/>
    <mergeCell ref="F27:F28"/>
    <mergeCell ref="F19:J20"/>
    <mergeCell ref="F21:J22"/>
    <mergeCell ref="A5:A6"/>
    <mergeCell ref="B5:B6"/>
    <mergeCell ref="F5:F6"/>
    <mergeCell ref="A7:A8"/>
    <mergeCell ref="B7:B8"/>
    <mergeCell ref="F7:F8"/>
    <mergeCell ref="A11:A12"/>
    <mergeCell ref="B11:B12"/>
    <mergeCell ref="F11:F12"/>
    <mergeCell ref="G7:G8"/>
    <mergeCell ref="H7:H8"/>
    <mergeCell ref="I7:I8"/>
    <mergeCell ref="A13:A14"/>
    <mergeCell ref="B13:B14"/>
    <mergeCell ref="F13:F14"/>
    <mergeCell ref="A15:A16"/>
    <mergeCell ref="B15:B16"/>
    <mergeCell ref="F15:F16"/>
    <mergeCell ref="A19:A20"/>
    <mergeCell ref="B19:B20"/>
    <mergeCell ref="A23:A24"/>
    <mergeCell ref="B23:B24"/>
    <mergeCell ref="F23:F24"/>
    <mergeCell ref="A17:A18"/>
    <mergeCell ref="B17:B18"/>
    <mergeCell ref="F17:F18"/>
    <mergeCell ref="A21:A22"/>
    <mergeCell ref="B21:B22"/>
    <mergeCell ref="A33:A34"/>
    <mergeCell ref="B33:B34"/>
    <mergeCell ref="F33:F34"/>
    <mergeCell ref="A25:A26"/>
    <mergeCell ref="B25:B26"/>
    <mergeCell ref="F25:F26"/>
    <mergeCell ref="A35:A36"/>
    <mergeCell ref="B35:B36"/>
    <mergeCell ref="F35:F36"/>
    <mergeCell ref="A31:A32"/>
    <mergeCell ref="B31:B32"/>
    <mergeCell ref="F31:F32"/>
    <mergeCell ref="A29:A30"/>
    <mergeCell ref="B29:B30"/>
    <mergeCell ref="F29:F30"/>
    <mergeCell ref="G9:G10"/>
    <mergeCell ref="H9:H10"/>
    <mergeCell ref="I9:I10"/>
    <mergeCell ref="J9:J10"/>
    <mergeCell ref="K9:K10"/>
    <mergeCell ref="L9:L10"/>
    <mergeCell ref="M9:M10"/>
    <mergeCell ref="N9:N10"/>
    <mergeCell ref="M13:M14"/>
    <mergeCell ref="N13:N14"/>
    <mergeCell ref="G15:G16"/>
    <mergeCell ref="H15:H16"/>
    <mergeCell ref="I15:I16"/>
    <mergeCell ref="J15:J16"/>
    <mergeCell ref="K15:K16"/>
    <mergeCell ref="L15:L16"/>
    <mergeCell ref="M15:M16"/>
    <mergeCell ref="N15:N16"/>
    <mergeCell ref="G27:G28"/>
    <mergeCell ref="H27:H28"/>
    <mergeCell ref="I27:I28"/>
    <mergeCell ref="J27:J28"/>
    <mergeCell ref="K27:K28"/>
    <mergeCell ref="L27:L28"/>
    <mergeCell ref="M23:M24"/>
    <mergeCell ref="N23:N24"/>
    <mergeCell ref="M19:M20"/>
    <mergeCell ref="N19:N20"/>
    <mergeCell ref="K21:K22"/>
    <mergeCell ref="L21:L22"/>
    <mergeCell ref="G13:G14"/>
    <mergeCell ref="H13:H14"/>
    <mergeCell ref="I13:I14"/>
    <mergeCell ref="J13:J14"/>
    <mergeCell ref="K13:K14"/>
    <mergeCell ref="L13:L14"/>
    <mergeCell ref="M3:M4"/>
    <mergeCell ref="N3:N4"/>
    <mergeCell ref="G29:G30"/>
    <mergeCell ref="H29:H30"/>
    <mergeCell ref="I29:I30"/>
    <mergeCell ref="J29:J30"/>
    <mergeCell ref="K29:K30"/>
    <mergeCell ref="L29:L30"/>
    <mergeCell ref="M29:M30"/>
    <mergeCell ref="N29:N30"/>
    <mergeCell ref="G3:G4"/>
    <mergeCell ref="H3:H4"/>
    <mergeCell ref="I3:I4"/>
    <mergeCell ref="J3:J4"/>
    <mergeCell ref="K3:K4"/>
    <mergeCell ref="L3:L4"/>
    <mergeCell ref="M27:M28"/>
    <mergeCell ref="N27:N28"/>
    <mergeCell ref="J25:J26"/>
    <mergeCell ref="K25:K26"/>
    <mergeCell ref="L25:L26"/>
    <mergeCell ref="M25:M26"/>
    <mergeCell ref="N25:N26"/>
    <mergeCell ref="G5:G6"/>
    <mergeCell ref="H5:H6"/>
    <mergeCell ref="I5:I6"/>
    <mergeCell ref="J5:J6"/>
    <mergeCell ref="K5:K6"/>
    <mergeCell ref="L5:L6"/>
    <mergeCell ref="G17:G18"/>
    <mergeCell ref="H17:H18"/>
    <mergeCell ref="I17:I18"/>
    <mergeCell ref="J17:J18"/>
    <mergeCell ref="K17:K18"/>
    <mergeCell ref="L17:L18"/>
    <mergeCell ref="M17:M18"/>
    <mergeCell ref="N17:N18"/>
    <mergeCell ref="J7:J8"/>
    <mergeCell ref="K7:K8"/>
    <mergeCell ref="L7:L8"/>
    <mergeCell ref="M7:M8"/>
    <mergeCell ref="N7:N8"/>
    <mergeCell ref="M35:M36"/>
    <mergeCell ref="N35:N36"/>
    <mergeCell ref="G11:G12"/>
    <mergeCell ref="H11:H12"/>
    <mergeCell ref="I11:I12"/>
    <mergeCell ref="J11:J12"/>
    <mergeCell ref="K11:K12"/>
    <mergeCell ref="L11:L12"/>
    <mergeCell ref="M11:M12"/>
    <mergeCell ref="N11:N12"/>
    <mergeCell ref="G35:G36"/>
    <mergeCell ref="H35:H36"/>
    <mergeCell ref="I35:I36"/>
    <mergeCell ref="J35:J36"/>
    <mergeCell ref="K35:K36"/>
    <mergeCell ref="L35:L36"/>
    <mergeCell ref="M31:M32"/>
    <mergeCell ref="N31:N32"/>
    <mergeCell ref="G31:G32"/>
    <mergeCell ref="H31:H32"/>
    <mergeCell ref="I31:I32"/>
    <mergeCell ref="J31:J32"/>
    <mergeCell ref="K31:K32"/>
    <mergeCell ref="L31:L32"/>
    <mergeCell ref="M21:M22"/>
    <mergeCell ref="N21:N22"/>
    <mergeCell ref="K19:K20"/>
    <mergeCell ref="L19:L20"/>
    <mergeCell ref="A1:N1"/>
    <mergeCell ref="G33:G34"/>
    <mergeCell ref="H33:H34"/>
    <mergeCell ref="I33:I34"/>
    <mergeCell ref="J33:J34"/>
    <mergeCell ref="K33:K34"/>
    <mergeCell ref="L33:L34"/>
    <mergeCell ref="M33:M34"/>
    <mergeCell ref="N33:N34"/>
    <mergeCell ref="G23:G24"/>
    <mergeCell ref="H23:H24"/>
    <mergeCell ref="I23:I24"/>
    <mergeCell ref="J23:J24"/>
    <mergeCell ref="K23:K24"/>
    <mergeCell ref="L23:L24"/>
    <mergeCell ref="M5:M6"/>
    <mergeCell ref="N5:N6"/>
    <mergeCell ref="G25:G26"/>
    <mergeCell ref="H25:H26"/>
    <mergeCell ref="I25:I2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Forsøg til O-løb</vt:lpstr>
      <vt:lpstr>Resultatliste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</dc:creator>
  <cp:lastModifiedBy>Kurt</cp:lastModifiedBy>
  <cp:lastPrinted>2015-06-02T14:20:24Z</cp:lastPrinted>
  <dcterms:created xsi:type="dcterms:W3CDTF">2015-03-22T21:19:51Z</dcterms:created>
  <dcterms:modified xsi:type="dcterms:W3CDTF">2015-06-03T17:43:07Z</dcterms:modified>
</cp:coreProperties>
</file>